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ergada\Desktop\2022 Worpaper Updates\SWHC050-Ductless HVAC Heat Pump Res\SWHC050-01 Ductless HP Res_12_08_2020_Resub\"/>
    </mc:Choice>
  </mc:AlternateContent>
  <xr:revisionPtr revIDLastSave="0" documentId="13_ncr:1_{4F95DCA7-C86D-459E-AAB3-AAC67E08C48F}" xr6:coauthVersionLast="45" xr6:coauthVersionMax="45" xr10:uidLastSave="{00000000-0000-0000-0000-000000000000}"/>
  <bookViews>
    <workbookView xWindow="680" yWindow="0" windowWidth="15020" windowHeight="10200" tabRatio="724" xr2:uid="{00000000-000D-0000-FFFF-FFFF00000000}"/>
  </bookViews>
  <sheets>
    <sheet name="MeasureExAnte" sheetId="2" r:id="rId1"/>
    <sheet name="ImplementationExAnte" sheetId="3" r:id="rId2"/>
    <sheet name="EnergyImpactExAnte" sheetId="4" r:id="rId3"/>
    <sheet name="CostExAnte" sheetId="5" r:id="rId4"/>
    <sheet name="Sheet1" sheetId="9" state="hidden" r:id="rId5"/>
    <sheet name="CostExAnte (2)" sheetId="8" state="hidden" r:id="rId6"/>
  </sheets>
  <definedNames>
    <definedName name="_xlnm._FilterDatabase" localSheetId="2" hidden="1">EnergyImpactExAnte!$A$2:$AC$1346</definedName>
    <definedName name="_xlnm._FilterDatabase" localSheetId="1" hidden="1">ImplementationExAnte!$A$2:$W$70</definedName>
    <definedName name="_xlnm._FilterDatabase" localSheetId="0" hidden="1">MeasureExAnte!$A$2:$AQ$14</definedName>
    <definedName name="Count">#REF!</definedName>
    <definedName name="Counte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4" i="2" l="1"/>
  <c r="B25" i="2"/>
  <c r="B26" i="2"/>
  <c r="B27" i="2"/>
  <c r="B28" i="2"/>
  <c r="B29" i="2"/>
  <c r="B30" i="2"/>
  <c r="B23" i="2"/>
  <c r="G27" i="9" l="1"/>
  <c r="G28" i="9"/>
  <c r="G29" i="9"/>
  <c r="G30" i="9"/>
  <c r="G31" i="9"/>
  <c r="G32" i="9"/>
  <c r="G33" i="9"/>
  <c r="G34" i="9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3" i="9"/>
  <c r="S4" i="3" l="1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3" i="3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3" i="2"/>
  <c r="H3" i="8" l="1"/>
  <c r="AA3" i="8"/>
  <c r="X3" i="8"/>
  <c r="V3" i="8"/>
  <c r="U3" i="8"/>
  <c r="T3" i="8"/>
  <c r="S3" i="8"/>
  <c r="R3" i="8"/>
  <c r="Q3" i="8"/>
  <c r="P3" i="8"/>
  <c r="O3" i="8"/>
  <c r="L3" i="8"/>
  <c r="K3" i="8"/>
  <c r="G3" i="8"/>
  <c r="F3" i="8"/>
  <c r="E3" i="8"/>
  <c r="D3" i="8"/>
  <c r="A3" i="8"/>
  <c r="A1" i="8" l="1"/>
</calcChain>
</file>

<file path=xl/sharedStrings.xml><?xml version="1.0" encoding="utf-8"?>
<sst xmlns="http://schemas.openxmlformats.org/spreadsheetml/2006/main" count="20968" uniqueCount="316">
  <si>
    <t>BldgType</t>
  </si>
  <si>
    <t>BldgVint</t>
  </si>
  <si>
    <t>NormUnit</t>
  </si>
  <si>
    <t>Sector</t>
  </si>
  <si>
    <t>Version</t>
  </si>
  <si>
    <t>NR</t>
  </si>
  <si>
    <t>Com</t>
  </si>
  <si>
    <t>None</t>
  </si>
  <si>
    <t>Def-GSIA</t>
  </si>
  <si>
    <t>Annual</t>
  </si>
  <si>
    <t>Standard</t>
  </si>
  <si>
    <t>ExAnte2020</t>
  </si>
  <si>
    <t>PA</t>
  </si>
  <si>
    <t>MeasureID</t>
  </si>
  <si>
    <t>Qualifier</t>
  </si>
  <si>
    <t>SourceDesc</t>
  </si>
  <si>
    <t>EnergyImpactID</t>
  </si>
  <si>
    <t>MeasCostID</t>
  </si>
  <si>
    <t>StdCostID</t>
  </si>
  <si>
    <t>EUL_ID</t>
  </si>
  <si>
    <t>RUL_ID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</si>
  <si>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</si>
  <si>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</si>
  <si>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</si>
  <si>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</si>
  <si>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</si>
  <si>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</si>
  <si>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</si>
  <si>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</si>
  <si>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</si>
  <si>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</si>
  <si>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</si>
  <si>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</si>
  <si>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</si>
  <si>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</si>
  <si>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</si>
  <si>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</si>
  <si>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</si>
  <si>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</si>
  <si>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</si>
  <si>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</si>
  <si>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</si>
  <si>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</si>
  <si>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</si>
  <si>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</si>
  <si>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</si>
  <si>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</si>
  <si>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</si>
  <si>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</si>
  <si>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</si>
  <si>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</si>
  <si>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</si>
  <si>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</si>
  <si>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Proposed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</si>
  <si>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</si>
  <si>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</si>
  <si>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</si>
  <si>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</si>
  <si>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</si>
  <si>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</si>
  <si>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</si>
  <si>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</si>
  <si>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</si>
  <si>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</si>
  <si>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IOU workpaper</t>
  </si>
  <si>
    <t>BldgLoc</t>
  </si>
  <si>
    <t>BldgHVAC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</si>
  <si>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</si>
  <si>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</si>
  <si>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</si>
  <si>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</si>
  <si>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</si>
  <si>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</si>
  <si>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</si>
  <si>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</si>
  <si>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</si>
  <si>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</si>
  <si>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</si>
  <si>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</si>
  <si>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</si>
  <si>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</si>
  <si>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</si>
  <si>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</si>
  <si>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</si>
  <si>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</si>
  <si>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</si>
  <si>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</si>
  <si>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</si>
  <si>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</si>
  <si>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</si>
  <si>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</si>
  <si>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</si>
  <si>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</si>
  <si>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</si>
  <si>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Any</t>
  </si>
  <si>
    <t>Full</t>
  </si>
  <si>
    <t>Measure</t>
  </si>
  <si>
    <t>UpDeemed</t>
  </si>
  <si>
    <t>NC</t>
  </si>
  <si>
    <t>Ex</t>
  </si>
  <si>
    <t>CZ01</t>
  </si>
  <si>
    <t>Cap-Tons</t>
  </si>
  <si>
    <t>PGE</t>
  </si>
  <si>
    <t>Chiller</t>
  </si>
  <si>
    <t>Screw</t>
  </si>
  <si>
    <t>HVAC</t>
  </si>
  <si>
    <t>SpaceCool</t>
  </si>
  <si>
    <t>Air-Cooled Chiller, &lt; 150 tons, 12.1 EER, 16.6 IPLV, CZ01</t>
  </si>
  <si>
    <t>Air-Cooled Chiller, â‰¥ 150 tons, 11.1 EER, 15.4 IPLV, CZ01</t>
  </si>
  <si>
    <t>Air-Cooled Chiller, â‰¥ 150 tons, 12.1 EER, 16.9 IPLV, CZ01</t>
  </si>
  <si>
    <t>CZ02</t>
  </si>
  <si>
    <t>CZ03</t>
  </si>
  <si>
    <t>CZ04</t>
  </si>
  <si>
    <t>CZ05</t>
  </si>
  <si>
    <t>CZ06</t>
  </si>
  <si>
    <t>SCE</t>
  </si>
  <si>
    <t>CZ07</t>
  </si>
  <si>
    <t>SDG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</si>
  <si>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</si>
  <si>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</si>
  <si>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</si>
  <si>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</si>
  <si>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</si>
  <si>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</si>
  <si>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</si>
  <si>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</si>
  <si>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</si>
  <si>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SWHC020-01</t>
  </si>
  <si>
    <t>DnDeemed</t>
  </si>
  <si>
    <t>HeatCool</t>
  </si>
  <si>
    <t>dxHP_equip</t>
  </si>
  <si>
    <t>spltSEER</t>
  </si>
  <si>
    <t>dxAC_equip</t>
  </si>
  <si>
    <t>HV-ResHP</t>
  </si>
  <si>
    <t>Res</t>
  </si>
  <si>
    <t>AR</t>
  </si>
  <si>
    <t>DMo</t>
  </si>
  <si>
    <t>rDXHP</t>
  </si>
  <si>
    <t>MFm</t>
  </si>
  <si>
    <t>SFm</t>
  </si>
  <si>
    <t>SWHC050A</t>
  </si>
  <si>
    <t>SWHC050-01</t>
  </si>
  <si>
    <t>SWHC050_01_M001</t>
  </si>
  <si>
    <t>SWHC050_01_B001</t>
  </si>
  <si>
    <t>HV-ResAC</t>
  </si>
  <si>
    <t>Deem-WP</t>
  </si>
  <si>
    <t>spltEER</t>
  </si>
  <si>
    <t>SWHC050B</t>
  </si>
  <si>
    <t>SWHC050_01_M002</t>
  </si>
  <si>
    <t>SWHC050C</t>
  </si>
  <si>
    <t>SWHC050_01_M003</t>
  </si>
  <si>
    <t>SWHC050D</t>
  </si>
  <si>
    <t>SWHC050_01_M004</t>
  </si>
  <si>
    <t>SWHC050E</t>
  </si>
  <si>
    <t>SWHC050_01_B002</t>
  </si>
  <si>
    <t>SWHC050F</t>
  </si>
  <si>
    <t>SWHC050G</t>
  </si>
  <si>
    <t>Residential Ductless Mini-split Heat Pump (SEER 17.0, HSPF 9.4) Replacing Room HP (AR)</t>
  </si>
  <si>
    <t>SWHC050H</t>
  </si>
  <si>
    <t>SWHC050I</t>
  </si>
  <si>
    <t>SWHC050_01_B003</t>
  </si>
  <si>
    <t>SWHC050J</t>
  </si>
  <si>
    <t>SWHC050K</t>
  </si>
  <si>
    <t>SWHC050L</t>
  </si>
  <si>
    <t>SWHC050M</t>
  </si>
  <si>
    <t>SWHC050_01_B004</t>
  </si>
  <si>
    <t>SWHC050N</t>
  </si>
  <si>
    <t>SWHC050O</t>
  </si>
  <si>
    <t>SWHC050P</t>
  </si>
  <si>
    <t>DnDeemDI</t>
  </si>
  <si>
    <t>DEER:HVAC_Eff_HP</t>
  </si>
  <si>
    <t>Res-sAll-mHVAC-Pkg-dn</t>
  </si>
  <si>
    <t>Room Heat Pump</t>
  </si>
  <si>
    <t>Ductless Mini-Split Heat Pump (SEER 15)</t>
  </si>
  <si>
    <t>Ductless Mini-Split Heat Pump (SEER 16)</t>
  </si>
  <si>
    <t>Ductless Mini-Split Heat Pump (SEER 17)</t>
  </si>
  <si>
    <t>Ductless Mini-Split Heat Pump (SEER 18)</t>
  </si>
  <si>
    <t>Ductless Mini-Split Heat Pump (SEER 14)</t>
  </si>
  <si>
    <t>SWHC050Q</t>
  </si>
  <si>
    <t>SWHC050R</t>
  </si>
  <si>
    <t>SWHC050S</t>
  </si>
  <si>
    <t>SWHC050T</t>
  </si>
  <si>
    <t>SWHC050U</t>
  </si>
  <si>
    <t>SWHC050V</t>
  </si>
  <si>
    <t>SWHC050W</t>
  </si>
  <si>
    <t>SWHC050X</t>
  </si>
  <si>
    <t>SWHC050Y</t>
  </si>
  <si>
    <t>SWHC050Z</t>
  </si>
  <si>
    <t>SWHC050AA</t>
  </si>
  <si>
    <t>SWHC050AB</t>
  </si>
  <si>
    <t>SWHC050AC</t>
  </si>
  <si>
    <t>SWHC050AD</t>
  </si>
  <si>
    <t>SWHC050AE</t>
  </si>
  <si>
    <t>SWHC050AF</t>
  </si>
  <si>
    <t>Res-sAll-mHVAC-DX-up</t>
  </si>
  <si>
    <t>SWHC050AH</t>
  </si>
  <si>
    <t>SWHC050AI</t>
  </si>
  <si>
    <t>SWHC050AJ</t>
  </si>
  <si>
    <t>SWHC050AK</t>
  </si>
  <si>
    <t>SWHC050AL</t>
  </si>
  <si>
    <t>SWHC050AM</t>
  </si>
  <si>
    <t>SWHC050AN</t>
  </si>
  <si>
    <t>AC-21751ResAnyFiSDrI</t>
  </si>
  <si>
    <t>AC-21751ResAnyFiSDwSD</t>
  </si>
  <si>
    <t>AC-21752ResAnyFiSDrI</t>
  </si>
  <si>
    <t>AC-21752ResAnyFiSDwSD</t>
  </si>
  <si>
    <t>AC-21753ResAnyFiSDrI</t>
  </si>
  <si>
    <t>AC-21753ResAnyFiSDwSD</t>
  </si>
  <si>
    <t>AC-21754ResAnyFiSDrI</t>
  </si>
  <si>
    <t>AC-21754ResAnyFiSDwSD</t>
  </si>
  <si>
    <t>AC-21755ResAnyFiSDrI</t>
  </si>
  <si>
    <t>AC-21755ResAnyFiSDwSD</t>
  </si>
  <si>
    <t>AC-21756ResAnyFiSDrI</t>
  </si>
  <si>
    <t>AC-21756ResAnyFiSDwSD</t>
  </si>
  <si>
    <t>AC-21757ResAnyFiSDrI</t>
  </si>
  <si>
    <t>AC-21757ResAnyFiSDwSD</t>
  </si>
  <si>
    <t>AC-21758ResAnyFiSDrI</t>
  </si>
  <si>
    <t>AC-21758ResAnyFiSDwSD</t>
  </si>
  <si>
    <t>AC-21762ResAnyFiSDrI</t>
  </si>
  <si>
    <t>AC-21762ResAnyFiSDwSD</t>
  </si>
  <si>
    <t>AC-21763ResAnyFiSDrI</t>
  </si>
  <si>
    <t>AC-21763ResAnyFiSDwSD</t>
  </si>
  <si>
    <t>AC-21764ResAnyFiSDrI</t>
  </si>
  <si>
    <t>AC-21764ResAnyFiSDwSD</t>
  </si>
  <si>
    <t>AC-21765ResAnyFiSDrI</t>
  </si>
  <si>
    <t>AC-21765ResAnyFiSDwSD</t>
  </si>
  <si>
    <t>AC-21766ResAnyFiSDrI</t>
  </si>
  <si>
    <t>AC-21766ResAnyFiSDwSD</t>
  </si>
  <si>
    <t>AC-21767ResAnyFiSDrI</t>
  </si>
  <si>
    <t>AC-21767ResAnyFiSDwSD</t>
  </si>
  <si>
    <t>AC-21768ResAnyFiSDrI</t>
  </si>
  <si>
    <t>AC-21768ResAnyFiSDwSD</t>
  </si>
  <si>
    <t>AC-21769ResAnyFiSDrI</t>
  </si>
  <si>
    <t>AC-21769ResAnyFiSDwSD</t>
  </si>
  <si>
    <t>AC-21783ResAnyFiSDrI</t>
  </si>
  <si>
    <t>AC-21783ResAnyFiSDwSD</t>
  </si>
  <si>
    <t>AC-21783ResAnyUpSUSI</t>
  </si>
  <si>
    <t>AC-21784ResAnyFiSDrI</t>
  </si>
  <si>
    <t>AC-21784ResAnyFiSDwSD</t>
  </si>
  <si>
    <t>AC-21784ResAnyUpSUSI</t>
  </si>
  <si>
    <t>AC-21785ResAnyFiSDrI</t>
  </si>
  <si>
    <t>AC-21785ResAnyFiSDwSD</t>
  </si>
  <si>
    <t>AC-21785ResAnyUpSUSI</t>
  </si>
  <si>
    <t>AC-21787ResAnyFiSDrI</t>
  </si>
  <si>
    <t>AC-21787ResAnyFiSDwSD</t>
  </si>
  <si>
    <t>AC-21787ResAnyUpSUSI</t>
  </si>
  <si>
    <t>AC-21792ResAnyFiSDrI</t>
  </si>
  <si>
    <t>AC-21792ResAnyFiSDwSD</t>
  </si>
  <si>
    <t>AC-21792ResAnyUpSUSI</t>
  </si>
  <si>
    <t>AC-21793ResAnyFiSDrI</t>
  </si>
  <si>
    <t>AC-21793ResAnyFiSDwSD</t>
  </si>
  <si>
    <t>AC-21793ResAnyUpSUSI</t>
  </si>
  <si>
    <t>AC-21794ResAnyFiSDrI</t>
  </si>
  <si>
    <t>AC-21794ResAnyFiSDwSD</t>
  </si>
  <si>
    <t>AC-21794ResAnyUpSUSI</t>
  </si>
  <si>
    <t>AC-21795ResAnyFiSDrI</t>
  </si>
  <si>
    <t>AC-21795ResAnyFiSDwSD</t>
  </si>
  <si>
    <t>AC-21795ResAnyUpSUSI</t>
  </si>
  <si>
    <t>AC-21800ResAnyFiSDrI</t>
  </si>
  <si>
    <t>AC-21800ResAnyFiSDwSD</t>
  </si>
  <si>
    <t>AC-21800ResAnyUpSUSI</t>
  </si>
  <si>
    <t>AC-21801ResAnyFiSDrI</t>
  </si>
  <si>
    <t>AC-21801ResAnyFiSDwSD</t>
  </si>
  <si>
    <t>AC-21801ResAnyUpSUSI</t>
  </si>
  <si>
    <t>AC-21802ResAnyFiSDrI</t>
  </si>
  <si>
    <t>AC-21802ResAnyFiSDwSD</t>
  </si>
  <si>
    <t>AC-21802ResAnyUpSUSI</t>
  </si>
  <si>
    <t>AC-21803ResAnyFiSDrI</t>
  </si>
  <si>
    <t>AC-21803ResAnyFiSDwSD</t>
  </si>
  <si>
    <t>AC-21803ResAnyUpSUSI</t>
  </si>
  <si>
    <t>Residential Ductless Mini-split Heat Pump (SEER 17.0, HSPF 9.4) Replacing Room AC with built-in electric resistance heating (AR)</t>
  </si>
  <si>
    <t>Residential Ductless Mini-split Heat Pump (SEER 17.0, HSPF 9.4) Replacing Ductless AC and electric furnace (AR)</t>
  </si>
  <si>
    <t>Residential Ductless Mini-split Heat Pump (SEER 17.0, HSPF 9.4) Replacing Ductless HP (AR)</t>
  </si>
  <si>
    <t>Residential Ductless Mini-split Heat Pump (SEER 17.0, HSPF 9.4) Replacing Ductless HP (NC)</t>
  </si>
  <si>
    <t>Residential Ductless Mini-split Heat Pump (SEER 17.0, HSPF 9.4) Replacing Ductless HP (NR)</t>
  </si>
  <si>
    <t>EER Rated Room AC with built-in electric resistance heating</t>
  </si>
  <si>
    <t>EER Rated Room HP</t>
  </si>
  <si>
    <t>SEER Rated Ductless AC and electric furnace</t>
  </si>
  <si>
    <t>SEER Rated Ductless HP</t>
  </si>
  <si>
    <t>Residential Ductless Mini-split Heat Pump (SEER 15.0, HSPF 8.5) Replacing Room AC with built-in electric resistance heating (AR)</t>
  </si>
  <si>
    <t>Residential Ductless Mini-split Heat Pump (SEER 15.0, HSPF 8.5) Replacing Room HP (AR)</t>
  </si>
  <si>
    <t>Residential Ductless Mini-split Heat Pump (SEER 15.0, HSPF 8.5) Replacing Ductless AC and electric furnace (AR)</t>
  </si>
  <si>
    <t>Residential Ductless Mini-split Heat Pump (SEER 15.0, HSPF 8.5) Replacing Ductless HP (AR)</t>
  </si>
  <si>
    <t>Residential Ductless Mini-split Heat Pump (SEER 15.0, HSPF 8.5) Replacing Ductless HP (NC)</t>
  </si>
  <si>
    <t>Residential Ductless Mini-split Heat Pump (SEER 15.0, HSPF 8.5) Replacing Ductless HP (NR)</t>
  </si>
  <si>
    <t>Residential Ductless Mini-split Heat Pump (SEER 16.0, HSPF 8.8) Replacing Room AC with built-in electric resistance heating (AR)</t>
  </si>
  <si>
    <t>Residential Ductless Mini-split Heat Pump (SEER 16.0, HSPF 8.8) Replacing Room HP (AR)</t>
  </si>
  <si>
    <t>Residential Ductless Mini-split Heat Pump (SEER 16.0, HSPF 8.8) Replacing Ductless AC and electric furnace (AR)</t>
  </si>
  <si>
    <t>Residential Ductless Mini-split Heat Pump (SEER 16.0, HSPF 8.8) Replacing Ductless HP (AR)</t>
  </si>
  <si>
    <t>Residential Ductless Mini-split Heat Pump (SEER 16.0, HSPF 8.8) Replacing Ductless HP (NC)</t>
  </si>
  <si>
    <t>Residential Ductless Mini-split Heat Pump (SEER 16.0, HSPF 8.8) Replacing Ductless HP (NR)</t>
  </si>
  <si>
    <t>Residential Ductless Mini-split Heat Pump (SEER 18.0, HSPF 9.8) Replacing Room AC with built-in electric resistance heating (AR)</t>
  </si>
  <si>
    <t>Residential Ductless Mini-split Heat Pump (SEER 18.0, HSPF 9.8) Replacing Room HP (AR)</t>
  </si>
  <si>
    <t>Residential Ductless Mini-split Heat Pump (SEER 18.0, HSPF 9.8) Replacing Ductless AC and electric furnace (AR)</t>
  </si>
  <si>
    <t>Residential Ductless Mini-split Heat Pump (SEER 18.0, HSPF 9.8) Replacing Ductless HP (AR)</t>
  </si>
  <si>
    <t>Residential Ductless Mini-split Heat Pump (SEER 18.0, HSPF 9.8) Replacing Ductless HP (NC)</t>
  </si>
  <si>
    <t>Residential Ductless Mini-split Heat Pump (SEER 18.0, HSPF 9.8) Replacing Ductless HP (NR)</t>
  </si>
  <si>
    <t>New ID</t>
  </si>
  <si>
    <t>Old ID</t>
  </si>
  <si>
    <r>
      <t>SWHC050A</t>
    </r>
    <r>
      <rPr>
        <sz val="10"/>
        <color rgb="FF000000"/>
        <rFont val="Calibri Light"/>
        <family val="2"/>
      </rPr>
      <t>G</t>
    </r>
  </si>
  <si>
    <t>new_SWHC050Y</t>
  </si>
  <si>
    <t>new_SWHC050Z</t>
  </si>
  <si>
    <t>new_SWHC050AA</t>
  </si>
  <si>
    <t>new_SWHC050AB</t>
  </si>
  <si>
    <t>new_SWHC050AC</t>
  </si>
  <si>
    <t>new_SWHC050AD</t>
  </si>
  <si>
    <t>new_SWHC050AE</t>
  </si>
  <si>
    <t>new_SWHC050AF</t>
  </si>
  <si>
    <t>Residential Ductless Mini-split Heat Pump (SEER 15.0, HSPF 8.5) Replacing Room Unit (NR)</t>
  </si>
  <si>
    <t>Residential Ductless Mini-split Heat Pump (SEER 16.0, HSPF 8.8) Replacing Room Unit (NR)</t>
  </si>
  <si>
    <t>Residential Ductless Mini-split Heat Pump (SEER 17.0, HSPF 9.4) Replacing Room Unit (NR)</t>
  </si>
  <si>
    <t>Residential Ductless Mini-split Heat Pump (SEER 18.0, HSPF 9.8) Replacing Room Unit (NR)</t>
  </si>
  <si>
    <t>Room AC with Electric Resistance Space Heater</t>
  </si>
  <si>
    <t>Ductless Mini-Split AC and Electric Resistance Space Heater</t>
  </si>
  <si>
    <t>ExAnte2021</t>
  </si>
  <si>
    <t>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</si>
</sst>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??_);_(@_)"/>
    <numFmt numFmtId="165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Calibri Light"/>
      <family val="2"/>
    </font>
    <font>
      <sz val="8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0" fontId="0" fillId="33" borderId="0" xfId="0" applyFill="1"/>
    <xf numFmtId="14" fontId="0" fillId="0" borderId="0" xfId="0" applyNumberFormat="1"/>
    <xf numFmtId="0" fontId="0" fillId="34" borderId="0" xfId="0" applyFill="1"/>
    <xf numFmtId="0" fontId="14" fillId="0" borderId="0" xfId="0" applyFont="1"/>
    <xf numFmtId="49" fontId="0" fillId="0" borderId="0" xfId="0" applyNumberFormat="1"/>
    <xf numFmtId="0" fontId="18" fillId="35" borderId="0" xfId="0" applyFont="1" applyFill="1"/>
    <xf numFmtId="14" fontId="18" fillId="35" borderId="0" xfId="0" applyNumberFormat="1" applyFont="1" applyFill="1"/>
    <xf numFmtId="164" fontId="18" fillId="35" borderId="0" xfId="0" applyNumberFormat="1" applyFont="1" applyFill="1"/>
    <xf numFmtId="165" fontId="18" fillId="35" borderId="0" xfId="0" applyNumberFormat="1" applyFont="1" applyFill="1"/>
    <xf numFmtId="0" fontId="18" fillId="0" borderId="0" xfId="0" applyFont="1" applyFill="1"/>
    <xf numFmtId="14" fontId="18" fillId="0" borderId="0" xfId="0" applyNumberFormat="1" applyFont="1" applyFill="1"/>
    <xf numFmtId="0" fontId="20" fillId="0" borderId="0" xfId="0" applyFont="1" applyFill="1"/>
    <xf numFmtId="14" fontId="20" fillId="0" borderId="0" xfId="0" applyNumberFormat="1" applyFont="1" applyFill="1"/>
    <xf numFmtId="0" fontId="19" fillId="0" borderId="0" xfId="0" applyFont="1" applyFill="1"/>
    <xf numFmtId="49" fontId="18" fillId="0" borderId="0" xfId="0" applyNumberFormat="1" applyFont="1" applyFill="1"/>
    <xf numFmtId="0" fontId="20" fillId="0" borderId="0" xfId="0" applyFont="1" applyFill="1"/>
    <xf numFmtId="0" fontId="0" fillId="0" borderId="0" xfId="0" applyFill="1"/>
    <xf numFmtId="14" fontId="0" fillId="0" borderId="0" xfId="0" applyNumberFormat="1" applyFill="1"/>
    <xf numFmtId="49" fontId="20" fillId="0" borderId="0" xfId="0" applyNumberFormat="1" applyFont="1" applyFill="1"/>
    <xf numFmtId="49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tabColor theme="7" tint="0.79998168889431442"/>
  </sheetPr>
  <dimension ref="A2:AQ30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14" sqref="A14"/>
    </sheetView>
  </sheetViews>
  <sheetFormatPr defaultColWidth="9.1796875" defaultRowHeight="14.5" x14ac:dyDescent="0.35"/>
  <cols>
    <col min="1" max="1" width="7.453125" style="16" bestFit="1" customWidth="1"/>
    <col min="2" max="2" width="12.26953125" style="16" bestFit="1" customWidth="1"/>
    <col min="3" max="3" width="8.81640625" style="16" bestFit="1" customWidth="1"/>
    <col min="4" max="4" width="12.7265625" style="16" bestFit="1" customWidth="1"/>
    <col min="5" max="5" width="8.81640625" style="16" bestFit="1" customWidth="1"/>
    <col min="6" max="6" width="17.26953125" style="16" bestFit="1" customWidth="1"/>
    <col min="7" max="7" width="18.54296875" style="16" bestFit="1" customWidth="1"/>
    <col min="8" max="8" width="18" style="16" bestFit="1" customWidth="1"/>
    <col min="9" max="10" width="9.81640625" style="16" bestFit="1" customWidth="1"/>
    <col min="11" max="11" width="11.26953125" style="16" bestFit="1" customWidth="1"/>
    <col min="12" max="12" width="14.7265625" style="16" bestFit="1" customWidth="1"/>
    <col min="13" max="13" width="10.81640625" style="16" bestFit="1" customWidth="1"/>
    <col min="14" max="14" width="130.26953125" style="16" customWidth="1"/>
    <col min="15" max="15" width="122.26953125" style="16" bestFit="1" customWidth="1"/>
    <col min="16" max="16" width="11.7265625" style="16" bestFit="1" customWidth="1"/>
    <col min="17" max="17" width="18.54296875" style="16" bestFit="1" customWidth="1"/>
    <col min="18" max="18" width="19.81640625" style="16" bestFit="1" customWidth="1"/>
    <col min="19" max="19" width="12.1796875" style="16" bestFit="1" customWidth="1"/>
    <col min="20" max="20" width="15.54296875" style="16" bestFit="1" customWidth="1"/>
    <col min="21" max="21" width="12.7265625" style="16" bestFit="1" customWidth="1"/>
    <col min="22" max="23" width="9.453125" style="16" bestFit="1" customWidth="1"/>
    <col min="24" max="24" width="9.7265625" style="16" bestFit="1" customWidth="1"/>
    <col min="25" max="25" width="57.26953125" style="16" bestFit="1" customWidth="1"/>
    <col min="26" max="26" width="12.81640625" style="16" bestFit="1" customWidth="1"/>
    <col min="27" max="27" width="10" style="16" bestFit="1" customWidth="1"/>
    <col min="28" max="28" width="13.7265625" style="16" bestFit="1" customWidth="1"/>
    <col min="29" max="29" width="12.453125" style="16" bestFit="1" customWidth="1"/>
    <col min="30" max="30" width="57.26953125" style="16" bestFit="1" customWidth="1"/>
    <col min="31" max="31" width="12.7265625" style="16" bestFit="1" customWidth="1"/>
    <col min="32" max="32" width="9.81640625" style="16" bestFit="1" customWidth="1"/>
    <col min="33" max="33" width="13.54296875" style="16" bestFit="1" customWidth="1"/>
    <col min="34" max="34" width="12.26953125" style="16" bestFit="1" customWidth="1"/>
    <col min="35" max="35" width="10" style="16" bestFit="1" customWidth="1"/>
    <col min="36" max="36" width="10.453125" style="16" bestFit="1" customWidth="1"/>
    <col min="37" max="37" width="7.7265625" style="16" bestFit="1" customWidth="1"/>
    <col min="38" max="38" width="12.7265625" style="16" bestFit="1" customWidth="1"/>
    <col min="39" max="39" width="13.7265625" style="16" bestFit="1" customWidth="1"/>
    <col min="40" max="40" width="14.81640625" style="16" bestFit="1" customWidth="1"/>
    <col min="41" max="41" width="8.7265625" style="16" bestFit="1" customWidth="1"/>
    <col min="42" max="42" width="11.26953125" style="16" bestFit="1" customWidth="1"/>
    <col min="43" max="43" width="11.453125" style="16" bestFit="1" customWidth="1"/>
    <col min="44" max="16384" width="9.1796875" style="16"/>
  </cols>
  <sheetData>
    <row r="2" spans="1:43" x14ac:dyDescent="0.35">
      <c r="A2" s="10" t="s">
        <v>12</v>
      </c>
      <c r="B2" s="10" t="s">
        <v>13</v>
      </c>
      <c r="C2" s="10" t="s">
        <v>14</v>
      </c>
      <c r="D2" s="10" t="s">
        <v>15</v>
      </c>
      <c r="E2" s="10" t="s">
        <v>3</v>
      </c>
      <c r="F2" s="10" t="s">
        <v>16</v>
      </c>
      <c r="G2" s="10" t="s">
        <v>17</v>
      </c>
      <c r="H2" s="10" t="s">
        <v>18</v>
      </c>
      <c r="I2" s="10" t="s">
        <v>19</v>
      </c>
      <c r="J2" s="10" t="s">
        <v>20</v>
      </c>
      <c r="K2" s="10" t="s">
        <v>4</v>
      </c>
      <c r="L2" s="10" t="s">
        <v>21</v>
      </c>
      <c r="M2" s="11" t="s">
        <v>22</v>
      </c>
      <c r="N2" s="10" t="s">
        <v>23</v>
      </c>
      <c r="O2" s="10" t="s">
        <v>24</v>
      </c>
      <c r="P2" s="10" t="s">
        <v>25</v>
      </c>
      <c r="Q2" s="10" t="s">
        <v>26</v>
      </c>
      <c r="R2" s="10" t="s">
        <v>27</v>
      </c>
      <c r="S2" s="10" t="s">
        <v>28</v>
      </c>
      <c r="T2" s="10" t="s">
        <v>29</v>
      </c>
      <c r="U2" s="10" t="s">
        <v>30</v>
      </c>
      <c r="V2" s="10" t="s">
        <v>31</v>
      </c>
      <c r="W2" s="10" t="s">
        <v>32</v>
      </c>
      <c r="X2" s="10" t="s">
        <v>33</v>
      </c>
      <c r="Y2" s="10" t="s">
        <v>34</v>
      </c>
      <c r="Z2" s="10" t="s">
        <v>35</v>
      </c>
      <c r="AA2" s="10" t="s">
        <v>36</v>
      </c>
      <c r="AB2" s="10" t="s">
        <v>37</v>
      </c>
      <c r="AC2" s="10" t="s">
        <v>38</v>
      </c>
      <c r="AD2" s="10" t="s">
        <v>39</v>
      </c>
      <c r="AE2" s="10" t="s">
        <v>40</v>
      </c>
      <c r="AF2" s="10" t="s">
        <v>41</v>
      </c>
      <c r="AG2" s="10" t="s">
        <v>42</v>
      </c>
      <c r="AH2" s="10" t="s">
        <v>43</v>
      </c>
      <c r="AI2" s="10" t="s">
        <v>44</v>
      </c>
      <c r="AJ2" s="10" t="s">
        <v>45</v>
      </c>
      <c r="AK2" s="10" t="s">
        <v>46</v>
      </c>
      <c r="AL2" s="14" t="s">
        <v>47</v>
      </c>
      <c r="AM2" s="10" t="s">
        <v>48</v>
      </c>
      <c r="AN2" s="10" t="s">
        <v>49</v>
      </c>
      <c r="AO2" s="10" t="s">
        <v>50</v>
      </c>
      <c r="AP2" s="10" t="s">
        <v>51</v>
      </c>
      <c r="AQ2" s="10" t="s">
        <v>52</v>
      </c>
    </row>
    <row r="3" spans="1:43" x14ac:dyDescent="0.35">
      <c r="A3" s="16" t="s">
        <v>94</v>
      </c>
      <c r="B3" s="16" t="s">
        <v>140</v>
      </c>
      <c r="C3" s="16" t="s">
        <v>7</v>
      </c>
      <c r="D3" s="16" t="s">
        <v>141</v>
      </c>
      <c r="E3" s="16" t="s">
        <v>134</v>
      </c>
      <c r="F3" s="19" t="s">
        <v>140</v>
      </c>
      <c r="G3" s="16" t="s">
        <v>142</v>
      </c>
      <c r="H3" s="16" t="s">
        <v>143</v>
      </c>
      <c r="I3" s="16" t="s">
        <v>133</v>
      </c>
      <c r="J3" s="16" t="s">
        <v>144</v>
      </c>
      <c r="K3" s="16" t="s">
        <v>314</v>
      </c>
      <c r="L3" s="16" t="s">
        <v>64</v>
      </c>
      <c r="M3" s="13">
        <v>44014</v>
      </c>
      <c r="N3" s="16" t="s">
        <v>279</v>
      </c>
      <c r="O3" s="16" t="s">
        <v>279</v>
      </c>
      <c r="Q3" s="16" t="s">
        <v>145</v>
      </c>
      <c r="R3" s="16" t="s">
        <v>10</v>
      </c>
      <c r="S3" s="16" t="s">
        <v>105</v>
      </c>
      <c r="T3" s="16" t="s">
        <v>129</v>
      </c>
      <c r="U3" s="16" t="s">
        <v>130</v>
      </c>
      <c r="V3" s="16" t="s">
        <v>131</v>
      </c>
      <c r="W3" s="16" t="s">
        <v>53</v>
      </c>
      <c r="Y3" s="16" t="s">
        <v>275</v>
      </c>
      <c r="Z3" s="16" t="b">
        <v>0</v>
      </c>
      <c r="AB3" s="16" t="s">
        <v>132</v>
      </c>
      <c r="AC3" s="16" t="s">
        <v>146</v>
      </c>
      <c r="AD3" s="16" t="str">
        <f>Y3</f>
        <v>EER Rated Room AC with built-in electric resistance heating</v>
      </c>
      <c r="AE3" s="16" t="b">
        <v>0</v>
      </c>
      <c r="AG3" s="16" t="s">
        <v>132</v>
      </c>
      <c r="AH3" s="16" t="s">
        <v>146</v>
      </c>
      <c r="AI3" s="16" t="s">
        <v>7</v>
      </c>
      <c r="AK3" s="16" t="b">
        <v>0</v>
      </c>
      <c r="AL3" s="16" t="s">
        <v>7</v>
      </c>
    </row>
    <row r="4" spans="1:43" x14ac:dyDescent="0.35">
      <c r="A4" s="16" t="s">
        <v>94</v>
      </c>
      <c r="B4" s="16" t="s">
        <v>147</v>
      </c>
      <c r="C4" s="16" t="s">
        <v>7</v>
      </c>
      <c r="D4" s="16" t="s">
        <v>141</v>
      </c>
      <c r="E4" s="16" t="s">
        <v>134</v>
      </c>
      <c r="F4" s="19" t="s">
        <v>147</v>
      </c>
      <c r="G4" s="16" t="s">
        <v>148</v>
      </c>
      <c r="H4" s="16" t="s">
        <v>143</v>
      </c>
      <c r="I4" s="16" t="s">
        <v>133</v>
      </c>
      <c r="J4" s="16" t="s">
        <v>144</v>
      </c>
      <c r="K4" s="16" t="s">
        <v>314</v>
      </c>
      <c r="L4" s="16" t="s">
        <v>64</v>
      </c>
      <c r="M4" s="13">
        <v>44014</v>
      </c>
      <c r="N4" s="16" t="s">
        <v>285</v>
      </c>
      <c r="O4" s="16" t="s">
        <v>285</v>
      </c>
      <c r="Q4" s="16" t="s">
        <v>145</v>
      </c>
      <c r="R4" s="16" t="s">
        <v>10</v>
      </c>
      <c r="S4" s="16" t="s">
        <v>105</v>
      </c>
      <c r="T4" s="16" t="s">
        <v>129</v>
      </c>
      <c r="U4" s="16" t="s">
        <v>130</v>
      </c>
      <c r="V4" s="16" t="s">
        <v>131</v>
      </c>
      <c r="W4" s="16" t="s">
        <v>53</v>
      </c>
      <c r="Y4" s="16" t="s">
        <v>275</v>
      </c>
      <c r="Z4" s="16" t="b">
        <v>0</v>
      </c>
      <c r="AB4" s="16" t="s">
        <v>132</v>
      </c>
      <c r="AC4" s="16" t="s">
        <v>146</v>
      </c>
      <c r="AD4" s="16" t="str">
        <f t="shared" ref="AD4:AD18" si="0">Y4</f>
        <v>EER Rated Room AC with built-in electric resistance heating</v>
      </c>
      <c r="AE4" s="16" t="b">
        <v>0</v>
      </c>
      <c r="AG4" s="16" t="s">
        <v>132</v>
      </c>
      <c r="AH4" s="16" t="s">
        <v>146</v>
      </c>
      <c r="AI4" s="16" t="s">
        <v>7</v>
      </c>
      <c r="AK4" s="16" t="b">
        <v>0</v>
      </c>
      <c r="AL4" s="16" t="s">
        <v>7</v>
      </c>
    </row>
    <row r="5" spans="1:43" x14ac:dyDescent="0.35">
      <c r="A5" s="16" t="s">
        <v>94</v>
      </c>
      <c r="B5" s="16" t="s">
        <v>149</v>
      </c>
      <c r="C5" s="16" t="s">
        <v>7</v>
      </c>
      <c r="D5" s="16" t="s">
        <v>141</v>
      </c>
      <c r="E5" s="16" t="s">
        <v>134</v>
      </c>
      <c r="F5" s="19" t="s">
        <v>149</v>
      </c>
      <c r="G5" s="16" t="s">
        <v>150</v>
      </c>
      <c r="H5" s="16" t="s">
        <v>143</v>
      </c>
      <c r="I5" s="16" t="s">
        <v>133</v>
      </c>
      <c r="J5" s="16" t="s">
        <v>144</v>
      </c>
      <c r="K5" s="16" t="s">
        <v>314</v>
      </c>
      <c r="L5" s="16" t="s">
        <v>64</v>
      </c>
      <c r="M5" s="13">
        <v>44014</v>
      </c>
      <c r="N5" s="16" t="s">
        <v>270</v>
      </c>
      <c r="O5" s="16" t="s">
        <v>270</v>
      </c>
      <c r="Q5" s="16" t="s">
        <v>145</v>
      </c>
      <c r="R5" s="16" t="s">
        <v>10</v>
      </c>
      <c r="S5" s="16" t="s">
        <v>105</v>
      </c>
      <c r="T5" s="16" t="s">
        <v>129</v>
      </c>
      <c r="U5" s="16" t="s">
        <v>130</v>
      </c>
      <c r="V5" s="16" t="s">
        <v>131</v>
      </c>
      <c r="W5" s="16" t="s">
        <v>53</v>
      </c>
      <c r="Y5" s="16" t="s">
        <v>275</v>
      </c>
      <c r="Z5" s="16" t="b">
        <v>0</v>
      </c>
      <c r="AB5" s="16" t="s">
        <v>132</v>
      </c>
      <c r="AC5" s="16" t="s">
        <v>146</v>
      </c>
      <c r="AD5" s="16" t="str">
        <f t="shared" si="0"/>
        <v>EER Rated Room AC with built-in electric resistance heating</v>
      </c>
      <c r="AE5" s="16" t="b">
        <v>0</v>
      </c>
      <c r="AG5" s="16" t="s">
        <v>132</v>
      </c>
      <c r="AH5" s="16" t="s">
        <v>146</v>
      </c>
      <c r="AI5" s="16" t="s">
        <v>7</v>
      </c>
      <c r="AK5" s="16" t="b">
        <v>0</v>
      </c>
      <c r="AL5" s="16" t="s">
        <v>7</v>
      </c>
    </row>
    <row r="6" spans="1:43" x14ac:dyDescent="0.35">
      <c r="A6" s="16" t="s">
        <v>94</v>
      </c>
      <c r="B6" s="16" t="s">
        <v>151</v>
      </c>
      <c r="C6" s="16" t="s">
        <v>7</v>
      </c>
      <c r="D6" s="16" t="s">
        <v>141</v>
      </c>
      <c r="E6" s="16" t="s">
        <v>134</v>
      </c>
      <c r="F6" s="19" t="s">
        <v>151</v>
      </c>
      <c r="G6" s="16" t="s">
        <v>152</v>
      </c>
      <c r="H6" s="16" t="s">
        <v>143</v>
      </c>
      <c r="I6" s="16" t="s">
        <v>133</v>
      </c>
      <c r="J6" s="16" t="s">
        <v>144</v>
      </c>
      <c r="K6" s="16" t="s">
        <v>314</v>
      </c>
      <c r="L6" s="16" t="s">
        <v>64</v>
      </c>
      <c r="M6" s="13">
        <v>44014</v>
      </c>
      <c r="N6" s="16" t="s">
        <v>291</v>
      </c>
      <c r="O6" s="16" t="s">
        <v>291</v>
      </c>
      <c r="Q6" s="16" t="s">
        <v>145</v>
      </c>
      <c r="R6" s="16" t="s">
        <v>10</v>
      </c>
      <c r="S6" s="16" t="s">
        <v>105</v>
      </c>
      <c r="T6" s="16" t="s">
        <v>129</v>
      </c>
      <c r="U6" s="16" t="s">
        <v>130</v>
      </c>
      <c r="V6" s="16" t="s">
        <v>131</v>
      </c>
      <c r="W6" s="16" t="s">
        <v>53</v>
      </c>
      <c r="Y6" s="16" t="s">
        <v>275</v>
      </c>
      <c r="Z6" s="16" t="b">
        <v>0</v>
      </c>
      <c r="AB6" s="16" t="s">
        <v>132</v>
      </c>
      <c r="AC6" s="16" t="s">
        <v>146</v>
      </c>
      <c r="AD6" s="16" t="str">
        <f t="shared" si="0"/>
        <v>EER Rated Room AC with built-in electric resistance heating</v>
      </c>
      <c r="AE6" s="16" t="b">
        <v>0</v>
      </c>
      <c r="AG6" s="16" t="s">
        <v>132</v>
      </c>
      <c r="AH6" s="16" t="s">
        <v>146</v>
      </c>
      <c r="AI6" s="16" t="s">
        <v>7</v>
      </c>
      <c r="AK6" s="16" t="b">
        <v>0</v>
      </c>
      <c r="AL6" s="16" t="s">
        <v>7</v>
      </c>
    </row>
    <row r="7" spans="1:43" x14ac:dyDescent="0.35">
      <c r="A7" s="16" t="s">
        <v>94</v>
      </c>
      <c r="B7" s="16" t="s">
        <v>153</v>
      </c>
      <c r="C7" s="16" t="s">
        <v>7</v>
      </c>
      <c r="D7" s="16" t="s">
        <v>141</v>
      </c>
      <c r="E7" s="16" t="s">
        <v>134</v>
      </c>
      <c r="F7" s="19" t="s">
        <v>153</v>
      </c>
      <c r="G7" s="16" t="s">
        <v>142</v>
      </c>
      <c r="H7" s="16" t="s">
        <v>154</v>
      </c>
      <c r="I7" s="16" t="s">
        <v>133</v>
      </c>
      <c r="J7" s="16" t="s">
        <v>133</v>
      </c>
      <c r="K7" s="16" t="s">
        <v>314</v>
      </c>
      <c r="L7" s="16" t="s">
        <v>64</v>
      </c>
      <c r="M7" s="13">
        <v>44014</v>
      </c>
      <c r="N7" s="16" t="s">
        <v>280</v>
      </c>
      <c r="O7" s="16" t="s">
        <v>280</v>
      </c>
      <c r="Q7" s="16" t="s">
        <v>145</v>
      </c>
      <c r="R7" s="16" t="s">
        <v>10</v>
      </c>
      <c r="S7" s="16" t="s">
        <v>105</v>
      </c>
      <c r="T7" s="16" t="s">
        <v>129</v>
      </c>
      <c r="U7" s="16" t="s">
        <v>130</v>
      </c>
      <c r="V7" s="16" t="s">
        <v>131</v>
      </c>
      <c r="W7" s="16" t="s">
        <v>53</v>
      </c>
      <c r="Y7" s="16" t="s">
        <v>276</v>
      </c>
      <c r="Z7" s="16" t="b">
        <v>0</v>
      </c>
      <c r="AB7" s="16" t="s">
        <v>130</v>
      </c>
      <c r="AC7" s="16" t="s">
        <v>146</v>
      </c>
      <c r="AD7" s="16" t="str">
        <f t="shared" si="0"/>
        <v>EER Rated Room HP</v>
      </c>
      <c r="AE7" s="16" t="b">
        <v>0</v>
      </c>
      <c r="AG7" s="16" t="s">
        <v>130</v>
      </c>
      <c r="AH7" s="16" t="s">
        <v>146</v>
      </c>
      <c r="AI7" s="16" t="s">
        <v>7</v>
      </c>
      <c r="AK7" s="16" t="b">
        <v>0</v>
      </c>
      <c r="AL7" s="16" t="s">
        <v>7</v>
      </c>
    </row>
    <row r="8" spans="1:43" x14ac:dyDescent="0.35">
      <c r="A8" s="16" t="s">
        <v>94</v>
      </c>
      <c r="B8" s="16" t="s">
        <v>155</v>
      </c>
      <c r="C8" s="16" t="s">
        <v>7</v>
      </c>
      <c r="D8" s="16" t="s">
        <v>141</v>
      </c>
      <c r="E8" s="16" t="s">
        <v>134</v>
      </c>
      <c r="F8" s="19" t="s">
        <v>155</v>
      </c>
      <c r="G8" s="16" t="s">
        <v>148</v>
      </c>
      <c r="H8" s="16" t="s">
        <v>154</v>
      </c>
      <c r="I8" s="16" t="s">
        <v>133</v>
      </c>
      <c r="J8" s="16" t="s">
        <v>133</v>
      </c>
      <c r="K8" s="16" t="s">
        <v>314</v>
      </c>
      <c r="L8" s="16" t="s">
        <v>64</v>
      </c>
      <c r="M8" s="13">
        <v>44014</v>
      </c>
      <c r="N8" s="16" t="s">
        <v>286</v>
      </c>
      <c r="O8" s="16" t="s">
        <v>286</v>
      </c>
      <c r="Q8" s="16" t="s">
        <v>145</v>
      </c>
      <c r="R8" s="16" t="s">
        <v>10</v>
      </c>
      <c r="S8" s="16" t="s">
        <v>105</v>
      </c>
      <c r="T8" s="16" t="s">
        <v>129</v>
      </c>
      <c r="U8" s="16" t="s">
        <v>130</v>
      </c>
      <c r="V8" s="16" t="s">
        <v>131</v>
      </c>
      <c r="W8" s="16" t="s">
        <v>53</v>
      </c>
      <c r="Y8" s="16" t="s">
        <v>276</v>
      </c>
      <c r="Z8" s="16" t="b">
        <v>0</v>
      </c>
      <c r="AB8" s="16" t="s">
        <v>130</v>
      </c>
      <c r="AC8" s="16" t="s">
        <v>146</v>
      </c>
      <c r="AD8" s="16" t="str">
        <f t="shared" si="0"/>
        <v>EER Rated Room HP</v>
      </c>
      <c r="AE8" s="16" t="b">
        <v>0</v>
      </c>
      <c r="AG8" s="16" t="s">
        <v>130</v>
      </c>
      <c r="AH8" s="16" t="s">
        <v>146</v>
      </c>
      <c r="AI8" s="16" t="s">
        <v>7</v>
      </c>
      <c r="AK8" s="16" t="b">
        <v>0</v>
      </c>
      <c r="AL8" s="16" t="s">
        <v>7</v>
      </c>
    </row>
    <row r="9" spans="1:43" x14ac:dyDescent="0.35">
      <c r="A9" s="16" t="s">
        <v>94</v>
      </c>
      <c r="B9" s="16" t="s">
        <v>156</v>
      </c>
      <c r="C9" s="16" t="s">
        <v>7</v>
      </c>
      <c r="D9" s="16" t="s">
        <v>141</v>
      </c>
      <c r="E9" s="16" t="s">
        <v>134</v>
      </c>
      <c r="F9" s="19" t="s">
        <v>156</v>
      </c>
      <c r="G9" s="16" t="s">
        <v>150</v>
      </c>
      <c r="H9" s="16" t="s">
        <v>154</v>
      </c>
      <c r="I9" s="16" t="s">
        <v>133</v>
      </c>
      <c r="J9" s="16" t="s">
        <v>133</v>
      </c>
      <c r="K9" s="16" t="s">
        <v>314</v>
      </c>
      <c r="L9" s="16" t="s">
        <v>64</v>
      </c>
      <c r="M9" s="13">
        <v>44014</v>
      </c>
      <c r="N9" s="16" t="s">
        <v>157</v>
      </c>
      <c r="O9" s="16" t="s">
        <v>157</v>
      </c>
      <c r="Q9" s="16" t="s">
        <v>145</v>
      </c>
      <c r="R9" s="16" t="s">
        <v>10</v>
      </c>
      <c r="S9" s="16" t="s">
        <v>105</v>
      </c>
      <c r="T9" s="16" t="s">
        <v>129</v>
      </c>
      <c r="U9" s="16" t="s">
        <v>130</v>
      </c>
      <c r="V9" s="16" t="s">
        <v>131</v>
      </c>
      <c r="W9" s="16" t="s">
        <v>53</v>
      </c>
      <c r="Y9" s="16" t="s">
        <v>276</v>
      </c>
      <c r="Z9" s="16" t="b">
        <v>0</v>
      </c>
      <c r="AB9" s="16" t="s">
        <v>130</v>
      </c>
      <c r="AC9" s="16" t="s">
        <v>146</v>
      </c>
      <c r="AD9" s="16" t="str">
        <f t="shared" si="0"/>
        <v>EER Rated Room HP</v>
      </c>
      <c r="AE9" s="16" t="b">
        <v>0</v>
      </c>
      <c r="AG9" s="16" t="s">
        <v>130</v>
      </c>
      <c r="AH9" s="16" t="s">
        <v>146</v>
      </c>
      <c r="AI9" s="16" t="s">
        <v>7</v>
      </c>
      <c r="AK9" s="16" t="b">
        <v>0</v>
      </c>
      <c r="AL9" s="16" t="s">
        <v>7</v>
      </c>
    </row>
    <row r="10" spans="1:43" x14ac:dyDescent="0.35">
      <c r="A10" s="16" t="s">
        <v>94</v>
      </c>
      <c r="B10" s="16" t="s">
        <v>158</v>
      </c>
      <c r="C10" s="16" t="s">
        <v>7</v>
      </c>
      <c r="D10" s="16" t="s">
        <v>141</v>
      </c>
      <c r="E10" s="16" t="s">
        <v>134</v>
      </c>
      <c r="F10" s="19" t="s">
        <v>158</v>
      </c>
      <c r="G10" s="16" t="s">
        <v>152</v>
      </c>
      <c r="H10" s="16" t="s">
        <v>154</v>
      </c>
      <c r="I10" s="16" t="s">
        <v>133</v>
      </c>
      <c r="J10" s="16" t="s">
        <v>133</v>
      </c>
      <c r="K10" s="16" t="s">
        <v>314</v>
      </c>
      <c r="L10" s="16" t="s">
        <v>64</v>
      </c>
      <c r="M10" s="13">
        <v>44014</v>
      </c>
      <c r="N10" s="16" t="s">
        <v>292</v>
      </c>
      <c r="O10" s="16" t="s">
        <v>292</v>
      </c>
      <c r="Q10" s="16" t="s">
        <v>145</v>
      </c>
      <c r="R10" s="16" t="s">
        <v>10</v>
      </c>
      <c r="S10" s="16" t="s">
        <v>105</v>
      </c>
      <c r="T10" s="16" t="s">
        <v>129</v>
      </c>
      <c r="U10" s="16" t="s">
        <v>130</v>
      </c>
      <c r="V10" s="16" t="s">
        <v>131</v>
      </c>
      <c r="W10" s="16" t="s">
        <v>53</v>
      </c>
      <c r="Y10" s="16" t="s">
        <v>276</v>
      </c>
      <c r="Z10" s="16" t="b">
        <v>0</v>
      </c>
      <c r="AB10" s="16" t="s">
        <v>130</v>
      </c>
      <c r="AC10" s="16" t="s">
        <v>146</v>
      </c>
      <c r="AD10" s="16" t="str">
        <f t="shared" si="0"/>
        <v>EER Rated Room HP</v>
      </c>
      <c r="AE10" s="16" t="b">
        <v>0</v>
      </c>
      <c r="AG10" s="16" t="s">
        <v>130</v>
      </c>
      <c r="AH10" s="16" t="s">
        <v>146</v>
      </c>
      <c r="AI10" s="16" t="s">
        <v>7</v>
      </c>
      <c r="AK10" s="16" t="b">
        <v>0</v>
      </c>
      <c r="AL10" s="16" t="s">
        <v>7</v>
      </c>
    </row>
    <row r="11" spans="1:43" x14ac:dyDescent="0.35">
      <c r="A11" s="16" t="s">
        <v>94</v>
      </c>
      <c r="B11" s="16" t="s">
        <v>159</v>
      </c>
      <c r="C11" s="16" t="s">
        <v>7</v>
      </c>
      <c r="D11" s="16" t="s">
        <v>141</v>
      </c>
      <c r="E11" s="16" t="s">
        <v>134</v>
      </c>
      <c r="F11" s="19" t="s">
        <v>159</v>
      </c>
      <c r="G11" s="16" t="s">
        <v>142</v>
      </c>
      <c r="H11" s="16" t="s">
        <v>160</v>
      </c>
      <c r="I11" s="16" t="s">
        <v>133</v>
      </c>
      <c r="J11" s="16" t="s">
        <v>144</v>
      </c>
      <c r="K11" s="16" t="s">
        <v>314</v>
      </c>
      <c r="L11" s="16" t="s">
        <v>64</v>
      </c>
      <c r="M11" s="13">
        <v>44014</v>
      </c>
      <c r="N11" s="16" t="s">
        <v>281</v>
      </c>
      <c r="O11" s="16" t="s">
        <v>281</v>
      </c>
      <c r="Q11" s="16" t="s">
        <v>145</v>
      </c>
      <c r="R11" s="16" t="s">
        <v>10</v>
      </c>
      <c r="S11" s="16" t="s">
        <v>105</v>
      </c>
      <c r="T11" s="16" t="s">
        <v>129</v>
      </c>
      <c r="U11" s="16" t="s">
        <v>130</v>
      </c>
      <c r="V11" s="16" t="s">
        <v>131</v>
      </c>
      <c r="W11" s="16" t="s">
        <v>53</v>
      </c>
      <c r="Y11" s="16" t="s">
        <v>277</v>
      </c>
      <c r="Z11" s="16" t="b">
        <v>0</v>
      </c>
      <c r="AB11" s="16" t="s">
        <v>132</v>
      </c>
      <c r="AC11" s="16" t="s">
        <v>131</v>
      </c>
      <c r="AD11" s="16" t="str">
        <f t="shared" si="0"/>
        <v>SEER Rated Ductless AC and electric furnace</v>
      </c>
      <c r="AE11" s="16" t="b">
        <v>0</v>
      </c>
      <c r="AG11" s="16" t="s">
        <v>132</v>
      </c>
      <c r="AH11" s="16" t="s">
        <v>131</v>
      </c>
      <c r="AI11" s="16" t="s">
        <v>7</v>
      </c>
      <c r="AK11" s="16" t="b">
        <v>0</v>
      </c>
      <c r="AL11" s="16" t="s">
        <v>7</v>
      </c>
    </row>
    <row r="12" spans="1:43" x14ac:dyDescent="0.35">
      <c r="A12" s="16" t="s">
        <v>94</v>
      </c>
      <c r="B12" s="16" t="s">
        <v>161</v>
      </c>
      <c r="C12" s="16" t="s">
        <v>7</v>
      </c>
      <c r="D12" s="16" t="s">
        <v>141</v>
      </c>
      <c r="E12" s="16" t="s">
        <v>134</v>
      </c>
      <c r="F12" s="19" t="s">
        <v>161</v>
      </c>
      <c r="G12" s="16" t="s">
        <v>148</v>
      </c>
      <c r="H12" s="16" t="s">
        <v>160</v>
      </c>
      <c r="I12" s="16" t="s">
        <v>133</v>
      </c>
      <c r="J12" s="16" t="s">
        <v>144</v>
      </c>
      <c r="K12" s="16" t="s">
        <v>314</v>
      </c>
      <c r="L12" s="16" t="s">
        <v>64</v>
      </c>
      <c r="M12" s="13">
        <v>44014</v>
      </c>
      <c r="N12" s="16" t="s">
        <v>287</v>
      </c>
      <c r="O12" s="16" t="s">
        <v>287</v>
      </c>
      <c r="Q12" s="16" t="s">
        <v>145</v>
      </c>
      <c r="R12" s="16" t="s">
        <v>10</v>
      </c>
      <c r="S12" s="16" t="s">
        <v>105</v>
      </c>
      <c r="T12" s="16" t="s">
        <v>129</v>
      </c>
      <c r="U12" s="16" t="s">
        <v>130</v>
      </c>
      <c r="V12" s="16" t="s">
        <v>131</v>
      </c>
      <c r="W12" s="16" t="s">
        <v>53</v>
      </c>
      <c r="Y12" s="16" t="s">
        <v>277</v>
      </c>
      <c r="Z12" s="16" t="b">
        <v>0</v>
      </c>
      <c r="AB12" s="16" t="s">
        <v>132</v>
      </c>
      <c r="AC12" s="16" t="s">
        <v>131</v>
      </c>
      <c r="AD12" s="16" t="str">
        <f t="shared" si="0"/>
        <v>SEER Rated Ductless AC and electric furnace</v>
      </c>
      <c r="AE12" s="16" t="b">
        <v>0</v>
      </c>
      <c r="AG12" s="16" t="s">
        <v>132</v>
      </c>
      <c r="AH12" s="16" t="s">
        <v>131</v>
      </c>
      <c r="AI12" s="16" t="s">
        <v>7</v>
      </c>
      <c r="AK12" s="16" t="b">
        <v>0</v>
      </c>
      <c r="AL12" s="16" t="s">
        <v>7</v>
      </c>
    </row>
    <row r="13" spans="1:43" x14ac:dyDescent="0.35">
      <c r="A13" s="16" t="s">
        <v>94</v>
      </c>
      <c r="B13" s="16" t="s">
        <v>162</v>
      </c>
      <c r="C13" s="16" t="s">
        <v>7</v>
      </c>
      <c r="D13" s="16" t="s">
        <v>141</v>
      </c>
      <c r="E13" s="16" t="s">
        <v>134</v>
      </c>
      <c r="F13" s="19" t="s">
        <v>162</v>
      </c>
      <c r="G13" s="16" t="s">
        <v>150</v>
      </c>
      <c r="H13" s="16" t="s">
        <v>160</v>
      </c>
      <c r="I13" s="16" t="s">
        <v>133</v>
      </c>
      <c r="J13" s="16" t="s">
        <v>144</v>
      </c>
      <c r="K13" s="16" t="s">
        <v>314</v>
      </c>
      <c r="L13" s="16" t="s">
        <v>64</v>
      </c>
      <c r="M13" s="13">
        <v>44014</v>
      </c>
      <c r="N13" s="16" t="s">
        <v>271</v>
      </c>
      <c r="O13" s="16" t="s">
        <v>271</v>
      </c>
      <c r="Q13" s="16" t="s">
        <v>145</v>
      </c>
      <c r="R13" s="16" t="s">
        <v>10</v>
      </c>
      <c r="S13" s="16" t="s">
        <v>105</v>
      </c>
      <c r="T13" s="16" t="s">
        <v>129</v>
      </c>
      <c r="U13" s="16" t="s">
        <v>130</v>
      </c>
      <c r="V13" s="16" t="s">
        <v>131</v>
      </c>
      <c r="W13" s="16" t="s">
        <v>53</v>
      </c>
      <c r="Y13" s="16" t="s">
        <v>277</v>
      </c>
      <c r="Z13" s="16" t="b">
        <v>0</v>
      </c>
      <c r="AB13" s="16" t="s">
        <v>132</v>
      </c>
      <c r="AC13" s="16" t="s">
        <v>131</v>
      </c>
      <c r="AD13" s="16" t="str">
        <f t="shared" si="0"/>
        <v>SEER Rated Ductless AC and electric furnace</v>
      </c>
      <c r="AE13" s="16" t="b">
        <v>0</v>
      </c>
      <c r="AG13" s="16" t="s">
        <v>132</v>
      </c>
      <c r="AH13" s="16" t="s">
        <v>131</v>
      </c>
      <c r="AI13" s="16" t="s">
        <v>7</v>
      </c>
      <c r="AK13" s="16" t="b">
        <v>0</v>
      </c>
      <c r="AL13" s="16" t="s">
        <v>7</v>
      </c>
    </row>
    <row r="14" spans="1:43" x14ac:dyDescent="0.35">
      <c r="A14" s="16" t="s">
        <v>94</v>
      </c>
      <c r="B14" s="16" t="s">
        <v>163</v>
      </c>
      <c r="C14" s="16" t="s">
        <v>7</v>
      </c>
      <c r="D14" s="16" t="s">
        <v>141</v>
      </c>
      <c r="E14" s="16" t="s">
        <v>134</v>
      </c>
      <c r="F14" s="19" t="s">
        <v>163</v>
      </c>
      <c r="G14" s="16" t="s">
        <v>152</v>
      </c>
      <c r="H14" s="16" t="s">
        <v>160</v>
      </c>
      <c r="I14" s="16" t="s">
        <v>133</v>
      </c>
      <c r="J14" s="16" t="s">
        <v>144</v>
      </c>
      <c r="K14" s="16" t="s">
        <v>314</v>
      </c>
      <c r="L14" s="16" t="s">
        <v>64</v>
      </c>
      <c r="M14" s="13">
        <v>44014</v>
      </c>
      <c r="N14" s="16" t="s">
        <v>293</v>
      </c>
      <c r="O14" s="16" t="s">
        <v>293</v>
      </c>
      <c r="Q14" s="16" t="s">
        <v>145</v>
      </c>
      <c r="R14" s="16" t="s">
        <v>10</v>
      </c>
      <c r="S14" s="16" t="s">
        <v>105</v>
      </c>
      <c r="T14" s="16" t="s">
        <v>129</v>
      </c>
      <c r="U14" s="16" t="s">
        <v>130</v>
      </c>
      <c r="V14" s="16" t="s">
        <v>131</v>
      </c>
      <c r="W14" s="16" t="s">
        <v>53</v>
      </c>
      <c r="Y14" s="16" t="s">
        <v>277</v>
      </c>
      <c r="Z14" s="16" t="b">
        <v>0</v>
      </c>
      <c r="AB14" s="16" t="s">
        <v>132</v>
      </c>
      <c r="AC14" s="16" t="s">
        <v>131</v>
      </c>
      <c r="AD14" s="16" t="str">
        <f t="shared" si="0"/>
        <v>SEER Rated Ductless AC and electric furnace</v>
      </c>
      <c r="AE14" s="16" t="b">
        <v>0</v>
      </c>
      <c r="AG14" s="16" t="s">
        <v>132</v>
      </c>
      <c r="AH14" s="16" t="s">
        <v>131</v>
      </c>
      <c r="AI14" s="16" t="s">
        <v>7</v>
      </c>
      <c r="AK14" s="16" t="b">
        <v>0</v>
      </c>
      <c r="AL14" s="16" t="s">
        <v>7</v>
      </c>
    </row>
    <row r="15" spans="1:43" x14ac:dyDescent="0.35">
      <c r="A15" s="16" t="s">
        <v>94</v>
      </c>
      <c r="B15" s="16" t="s">
        <v>164</v>
      </c>
      <c r="C15" s="16" t="s">
        <v>7</v>
      </c>
      <c r="D15" s="16" t="s">
        <v>141</v>
      </c>
      <c r="E15" s="16" t="s">
        <v>134</v>
      </c>
      <c r="F15" s="19" t="s">
        <v>164</v>
      </c>
      <c r="G15" s="16" t="s">
        <v>142</v>
      </c>
      <c r="H15" s="16" t="s">
        <v>165</v>
      </c>
      <c r="I15" s="16" t="s">
        <v>133</v>
      </c>
      <c r="J15" s="16" t="s">
        <v>133</v>
      </c>
      <c r="K15" s="16" t="s">
        <v>314</v>
      </c>
      <c r="L15" s="16" t="s">
        <v>64</v>
      </c>
      <c r="M15" s="13">
        <v>44014</v>
      </c>
      <c r="N15" s="16" t="s">
        <v>282</v>
      </c>
      <c r="O15" s="16" t="s">
        <v>282</v>
      </c>
      <c r="Q15" s="16" t="s">
        <v>145</v>
      </c>
      <c r="R15" s="16" t="s">
        <v>10</v>
      </c>
      <c r="S15" s="16" t="s">
        <v>105</v>
      </c>
      <c r="T15" s="16" t="s">
        <v>129</v>
      </c>
      <c r="U15" s="16" t="s">
        <v>130</v>
      </c>
      <c r="V15" s="16" t="s">
        <v>131</v>
      </c>
      <c r="W15" s="16" t="s">
        <v>53</v>
      </c>
      <c r="Y15" s="16" t="s">
        <v>278</v>
      </c>
      <c r="Z15" s="16" t="b">
        <v>0</v>
      </c>
      <c r="AB15" s="16" t="s">
        <v>130</v>
      </c>
      <c r="AC15" s="16" t="s">
        <v>131</v>
      </c>
      <c r="AD15" s="16" t="str">
        <f t="shared" si="0"/>
        <v>SEER Rated Ductless HP</v>
      </c>
      <c r="AE15" s="16" t="b">
        <v>0</v>
      </c>
      <c r="AG15" s="16" t="s">
        <v>130</v>
      </c>
      <c r="AH15" s="16" t="s">
        <v>131</v>
      </c>
      <c r="AI15" s="16" t="s">
        <v>7</v>
      </c>
      <c r="AK15" s="16" t="b">
        <v>0</v>
      </c>
      <c r="AL15" s="16" t="s">
        <v>7</v>
      </c>
    </row>
    <row r="16" spans="1:43" x14ac:dyDescent="0.35">
      <c r="A16" s="16" t="s">
        <v>94</v>
      </c>
      <c r="B16" s="16" t="s">
        <v>166</v>
      </c>
      <c r="C16" s="16" t="s">
        <v>7</v>
      </c>
      <c r="D16" s="16" t="s">
        <v>141</v>
      </c>
      <c r="E16" s="16" t="s">
        <v>134</v>
      </c>
      <c r="F16" s="19" t="s">
        <v>166</v>
      </c>
      <c r="G16" s="16" t="s">
        <v>148</v>
      </c>
      <c r="H16" s="16" t="s">
        <v>165</v>
      </c>
      <c r="I16" s="16" t="s">
        <v>133</v>
      </c>
      <c r="J16" s="16" t="s">
        <v>133</v>
      </c>
      <c r="K16" s="16" t="s">
        <v>314</v>
      </c>
      <c r="L16" s="16" t="s">
        <v>64</v>
      </c>
      <c r="M16" s="13">
        <v>44014</v>
      </c>
      <c r="N16" s="16" t="s">
        <v>288</v>
      </c>
      <c r="O16" s="16" t="s">
        <v>288</v>
      </c>
      <c r="Q16" s="16" t="s">
        <v>145</v>
      </c>
      <c r="R16" s="16" t="s">
        <v>10</v>
      </c>
      <c r="S16" s="16" t="s">
        <v>105</v>
      </c>
      <c r="T16" s="16" t="s">
        <v>129</v>
      </c>
      <c r="U16" s="16" t="s">
        <v>130</v>
      </c>
      <c r="V16" s="16" t="s">
        <v>131</v>
      </c>
      <c r="W16" s="16" t="s">
        <v>53</v>
      </c>
      <c r="Y16" s="16" t="s">
        <v>278</v>
      </c>
      <c r="Z16" s="16" t="b">
        <v>0</v>
      </c>
      <c r="AB16" s="16" t="s">
        <v>130</v>
      </c>
      <c r="AC16" s="16" t="s">
        <v>131</v>
      </c>
      <c r="AD16" s="16" t="str">
        <f t="shared" si="0"/>
        <v>SEER Rated Ductless HP</v>
      </c>
      <c r="AE16" s="16" t="b">
        <v>0</v>
      </c>
      <c r="AG16" s="16" t="s">
        <v>130</v>
      </c>
      <c r="AH16" s="16" t="s">
        <v>131</v>
      </c>
      <c r="AI16" s="16" t="s">
        <v>7</v>
      </c>
      <c r="AK16" s="16" t="b">
        <v>0</v>
      </c>
      <c r="AL16" s="16" t="s">
        <v>7</v>
      </c>
    </row>
    <row r="17" spans="1:43" x14ac:dyDescent="0.35">
      <c r="A17" s="16" t="s">
        <v>94</v>
      </c>
      <c r="B17" s="16" t="s">
        <v>167</v>
      </c>
      <c r="C17" s="16" t="s">
        <v>7</v>
      </c>
      <c r="D17" s="16" t="s">
        <v>141</v>
      </c>
      <c r="E17" s="16" t="s">
        <v>134</v>
      </c>
      <c r="F17" s="19" t="s">
        <v>167</v>
      </c>
      <c r="G17" s="16" t="s">
        <v>150</v>
      </c>
      <c r="H17" s="16" t="s">
        <v>165</v>
      </c>
      <c r="I17" s="16" t="s">
        <v>133</v>
      </c>
      <c r="J17" s="16" t="s">
        <v>133</v>
      </c>
      <c r="K17" s="16" t="s">
        <v>314</v>
      </c>
      <c r="L17" s="16" t="s">
        <v>64</v>
      </c>
      <c r="M17" s="13">
        <v>44014</v>
      </c>
      <c r="N17" s="16" t="s">
        <v>272</v>
      </c>
      <c r="O17" s="16" t="s">
        <v>272</v>
      </c>
      <c r="Q17" s="16" t="s">
        <v>145</v>
      </c>
      <c r="R17" s="16" t="s">
        <v>10</v>
      </c>
      <c r="S17" s="16" t="s">
        <v>105</v>
      </c>
      <c r="T17" s="16" t="s">
        <v>129</v>
      </c>
      <c r="U17" s="16" t="s">
        <v>130</v>
      </c>
      <c r="V17" s="16" t="s">
        <v>131</v>
      </c>
      <c r="W17" s="16" t="s">
        <v>53</v>
      </c>
      <c r="Y17" s="16" t="s">
        <v>278</v>
      </c>
      <c r="Z17" s="16" t="b">
        <v>0</v>
      </c>
      <c r="AB17" s="16" t="s">
        <v>130</v>
      </c>
      <c r="AC17" s="16" t="s">
        <v>131</v>
      </c>
      <c r="AD17" s="16" t="str">
        <f t="shared" si="0"/>
        <v>SEER Rated Ductless HP</v>
      </c>
      <c r="AE17" s="16" t="b">
        <v>0</v>
      </c>
      <c r="AG17" s="16" t="s">
        <v>130</v>
      </c>
      <c r="AH17" s="16" t="s">
        <v>131</v>
      </c>
      <c r="AI17" s="16" t="s">
        <v>7</v>
      </c>
      <c r="AK17" s="16" t="b">
        <v>0</v>
      </c>
      <c r="AL17" s="16" t="s">
        <v>7</v>
      </c>
    </row>
    <row r="18" spans="1:43" x14ac:dyDescent="0.35">
      <c r="A18" s="16" t="s">
        <v>94</v>
      </c>
      <c r="B18" s="16" t="s">
        <v>168</v>
      </c>
      <c r="C18" s="16" t="s">
        <v>7</v>
      </c>
      <c r="D18" s="16" t="s">
        <v>141</v>
      </c>
      <c r="E18" s="16" t="s">
        <v>134</v>
      </c>
      <c r="F18" s="19" t="s">
        <v>168</v>
      </c>
      <c r="G18" s="16" t="s">
        <v>152</v>
      </c>
      <c r="H18" s="16" t="s">
        <v>165</v>
      </c>
      <c r="I18" s="16" t="s">
        <v>133</v>
      </c>
      <c r="J18" s="16" t="s">
        <v>133</v>
      </c>
      <c r="K18" s="16" t="s">
        <v>314</v>
      </c>
      <c r="L18" s="16" t="s">
        <v>64</v>
      </c>
      <c r="M18" s="13">
        <v>44014</v>
      </c>
      <c r="N18" s="16" t="s">
        <v>294</v>
      </c>
      <c r="O18" s="16" t="s">
        <v>294</v>
      </c>
      <c r="Q18" s="16" t="s">
        <v>145</v>
      </c>
      <c r="R18" s="16" t="s">
        <v>10</v>
      </c>
      <c r="S18" s="16" t="s">
        <v>105</v>
      </c>
      <c r="T18" s="16" t="s">
        <v>129</v>
      </c>
      <c r="U18" s="16" t="s">
        <v>130</v>
      </c>
      <c r="V18" s="16" t="s">
        <v>131</v>
      </c>
      <c r="W18" s="16" t="s">
        <v>53</v>
      </c>
      <c r="Y18" s="16" t="s">
        <v>278</v>
      </c>
      <c r="Z18" s="16" t="b">
        <v>0</v>
      </c>
      <c r="AB18" s="16" t="s">
        <v>130</v>
      </c>
      <c r="AC18" s="16" t="s">
        <v>131</v>
      </c>
      <c r="AD18" s="16" t="str">
        <f t="shared" si="0"/>
        <v>SEER Rated Ductless HP</v>
      </c>
      <c r="AE18" s="16" t="b">
        <v>0</v>
      </c>
      <c r="AG18" s="16" t="s">
        <v>130</v>
      </c>
      <c r="AH18" s="16" t="s">
        <v>131</v>
      </c>
      <c r="AI18" s="16" t="s">
        <v>7</v>
      </c>
      <c r="AK18" s="16" t="b">
        <v>0</v>
      </c>
      <c r="AL18" s="16" t="s">
        <v>7</v>
      </c>
    </row>
    <row r="19" spans="1:43" x14ac:dyDescent="0.35">
      <c r="A19" s="17" t="s">
        <v>94</v>
      </c>
      <c r="B19" s="17" t="s">
        <v>178</v>
      </c>
      <c r="C19" s="17" t="s">
        <v>7</v>
      </c>
      <c r="D19" s="17" t="s">
        <v>141</v>
      </c>
      <c r="E19" s="16" t="s">
        <v>134</v>
      </c>
      <c r="F19" s="20" t="s">
        <v>178</v>
      </c>
      <c r="G19" s="17" t="s">
        <v>142</v>
      </c>
      <c r="H19" s="17" t="s">
        <v>165</v>
      </c>
      <c r="I19" s="17" t="s">
        <v>133</v>
      </c>
      <c r="J19" s="17"/>
      <c r="K19" s="16" t="s">
        <v>314</v>
      </c>
      <c r="L19" s="17" t="s">
        <v>64</v>
      </c>
      <c r="M19" s="18">
        <v>44014</v>
      </c>
      <c r="N19" s="17" t="s">
        <v>283</v>
      </c>
      <c r="O19" s="16" t="s">
        <v>283</v>
      </c>
      <c r="P19" s="17"/>
      <c r="Q19" s="17" t="s">
        <v>145</v>
      </c>
      <c r="R19" s="17" t="s">
        <v>10</v>
      </c>
      <c r="S19" s="17" t="s">
        <v>105</v>
      </c>
      <c r="T19" s="17" t="s">
        <v>129</v>
      </c>
      <c r="U19" s="17" t="s">
        <v>130</v>
      </c>
      <c r="V19" s="17" t="s">
        <v>131</v>
      </c>
      <c r="W19" s="17" t="s">
        <v>53</v>
      </c>
      <c r="X19" s="17"/>
      <c r="Z19" s="17" t="b">
        <v>0</v>
      </c>
      <c r="AA19" s="17"/>
      <c r="AB19" s="17"/>
      <c r="AC19" s="17"/>
      <c r="AE19" s="17" t="b">
        <v>0</v>
      </c>
      <c r="AF19" s="17"/>
      <c r="AG19" s="17" t="s">
        <v>130</v>
      </c>
      <c r="AH19" s="17" t="s">
        <v>131</v>
      </c>
      <c r="AI19" s="16" t="s">
        <v>7</v>
      </c>
      <c r="AK19" s="16" t="b">
        <v>0</v>
      </c>
      <c r="AL19" s="16" t="s">
        <v>7</v>
      </c>
      <c r="AM19" s="17"/>
      <c r="AN19" s="17"/>
      <c r="AO19" s="17"/>
      <c r="AP19" s="17"/>
      <c r="AQ19" s="17"/>
    </row>
    <row r="20" spans="1:43" x14ac:dyDescent="0.35">
      <c r="A20" s="17" t="s">
        <v>94</v>
      </c>
      <c r="B20" s="17" t="s">
        <v>179</v>
      </c>
      <c r="C20" s="17" t="s">
        <v>7</v>
      </c>
      <c r="D20" s="17" t="s">
        <v>141</v>
      </c>
      <c r="E20" s="16" t="s">
        <v>134</v>
      </c>
      <c r="F20" s="20" t="s">
        <v>179</v>
      </c>
      <c r="G20" s="17" t="s">
        <v>148</v>
      </c>
      <c r="H20" s="17" t="s">
        <v>165</v>
      </c>
      <c r="I20" s="17" t="s">
        <v>133</v>
      </c>
      <c r="J20" s="17"/>
      <c r="K20" s="16" t="s">
        <v>314</v>
      </c>
      <c r="L20" s="17" t="s">
        <v>64</v>
      </c>
      <c r="M20" s="18">
        <v>44014</v>
      </c>
      <c r="N20" s="17" t="s">
        <v>289</v>
      </c>
      <c r="O20" s="16" t="s">
        <v>289</v>
      </c>
      <c r="P20" s="17"/>
      <c r="Q20" s="17" t="s">
        <v>145</v>
      </c>
      <c r="R20" s="17" t="s">
        <v>10</v>
      </c>
      <c r="S20" s="17" t="s">
        <v>105</v>
      </c>
      <c r="T20" s="17" t="s">
        <v>129</v>
      </c>
      <c r="U20" s="17" t="s">
        <v>130</v>
      </c>
      <c r="V20" s="17" t="s">
        <v>131</v>
      </c>
      <c r="W20" s="17" t="s">
        <v>53</v>
      </c>
      <c r="X20" s="17"/>
      <c r="Z20" s="17" t="b">
        <v>0</v>
      </c>
      <c r="AA20" s="17"/>
      <c r="AB20" s="17"/>
      <c r="AC20" s="17"/>
      <c r="AE20" s="17" t="b">
        <v>0</v>
      </c>
      <c r="AF20" s="17"/>
      <c r="AG20" s="17" t="s">
        <v>130</v>
      </c>
      <c r="AH20" s="17" t="s">
        <v>131</v>
      </c>
      <c r="AI20" s="16" t="s">
        <v>7</v>
      </c>
      <c r="AK20" s="16" t="b">
        <v>0</v>
      </c>
      <c r="AL20" s="16" t="s">
        <v>7</v>
      </c>
      <c r="AM20" s="17"/>
      <c r="AN20" s="17"/>
      <c r="AO20" s="17"/>
      <c r="AP20" s="17"/>
      <c r="AQ20" s="17"/>
    </row>
    <row r="21" spans="1:43" x14ac:dyDescent="0.35">
      <c r="A21" s="17" t="s">
        <v>94</v>
      </c>
      <c r="B21" s="17" t="s">
        <v>180</v>
      </c>
      <c r="C21" s="17" t="s">
        <v>7</v>
      </c>
      <c r="D21" s="17" t="s">
        <v>141</v>
      </c>
      <c r="E21" s="16" t="s">
        <v>134</v>
      </c>
      <c r="F21" s="20" t="s">
        <v>180</v>
      </c>
      <c r="G21" s="17" t="s">
        <v>150</v>
      </c>
      <c r="H21" s="17" t="s">
        <v>165</v>
      </c>
      <c r="I21" s="17" t="s">
        <v>133</v>
      </c>
      <c r="J21" s="17"/>
      <c r="K21" s="16" t="s">
        <v>314</v>
      </c>
      <c r="L21" s="17" t="s">
        <v>64</v>
      </c>
      <c r="M21" s="18">
        <v>44014</v>
      </c>
      <c r="N21" s="17" t="s">
        <v>273</v>
      </c>
      <c r="O21" s="16" t="s">
        <v>273</v>
      </c>
      <c r="P21" s="17"/>
      <c r="Q21" s="17" t="s">
        <v>145</v>
      </c>
      <c r="R21" s="17" t="s">
        <v>10</v>
      </c>
      <c r="S21" s="17" t="s">
        <v>105</v>
      </c>
      <c r="T21" s="17" t="s">
        <v>129</v>
      </c>
      <c r="U21" s="17" t="s">
        <v>130</v>
      </c>
      <c r="V21" s="17" t="s">
        <v>131</v>
      </c>
      <c r="W21" s="17" t="s">
        <v>53</v>
      </c>
      <c r="X21" s="17"/>
      <c r="Z21" s="17" t="b">
        <v>0</v>
      </c>
      <c r="AA21" s="17"/>
      <c r="AB21" s="17"/>
      <c r="AC21" s="17"/>
      <c r="AE21" s="17" t="b">
        <v>0</v>
      </c>
      <c r="AF21" s="17"/>
      <c r="AG21" s="17" t="s">
        <v>130</v>
      </c>
      <c r="AH21" s="17" t="s">
        <v>131</v>
      </c>
      <c r="AI21" s="16" t="s">
        <v>7</v>
      </c>
      <c r="AK21" s="16" t="b">
        <v>0</v>
      </c>
      <c r="AL21" s="16" t="s">
        <v>7</v>
      </c>
      <c r="AM21" s="17"/>
      <c r="AN21" s="17"/>
      <c r="AO21" s="17"/>
      <c r="AP21" s="17"/>
      <c r="AQ21" s="17"/>
    </row>
    <row r="22" spans="1:43" x14ac:dyDescent="0.35">
      <c r="A22" s="17" t="s">
        <v>94</v>
      </c>
      <c r="B22" s="17" t="s">
        <v>181</v>
      </c>
      <c r="C22" s="17" t="s">
        <v>7</v>
      </c>
      <c r="D22" s="17" t="s">
        <v>141</v>
      </c>
      <c r="E22" s="16" t="s">
        <v>134</v>
      </c>
      <c r="F22" s="20" t="s">
        <v>181</v>
      </c>
      <c r="G22" s="17" t="s">
        <v>152</v>
      </c>
      <c r="H22" s="17" t="s">
        <v>165</v>
      </c>
      <c r="I22" s="17" t="s">
        <v>133</v>
      </c>
      <c r="J22" s="17"/>
      <c r="K22" s="16" t="s">
        <v>314</v>
      </c>
      <c r="L22" s="17" t="s">
        <v>64</v>
      </c>
      <c r="M22" s="18">
        <v>44014</v>
      </c>
      <c r="N22" s="17" t="s">
        <v>295</v>
      </c>
      <c r="O22" s="16" t="s">
        <v>295</v>
      </c>
      <c r="P22" s="17"/>
      <c r="Q22" s="17" t="s">
        <v>145</v>
      </c>
      <c r="R22" s="17" t="s">
        <v>10</v>
      </c>
      <c r="S22" s="17" t="s">
        <v>105</v>
      </c>
      <c r="T22" s="17" t="s">
        <v>129</v>
      </c>
      <c r="U22" s="17" t="s">
        <v>130</v>
      </c>
      <c r="V22" s="17" t="s">
        <v>131</v>
      </c>
      <c r="W22" s="17" t="s">
        <v>53</v>
      </c>
      <c r="X22" s="17"/>
      <c r="Z22" s="17" t="b">
        <v>0</v>
      </c>
      <c r="AA22" s="17"/>
      <c r="AB22" s="17"/>
      <c r="AC22" s="17"/>
      <c r="AE22" s="17" t="b">
        <v>0</v>
      </c>
      <c r="AF22" s="17"/>
      <c r="AG22" s="17" t="s">
        <v>130</v>
      </c>
      <c r="AH22" s="17" t="s">
        <v>131</v>
      </c>
      <c r="AI22" s="16" t="s">
        <v>7</v>
      </c>
      <c r="AK22" s="16" t="b">
        <v>0</v>
      </c>
      <c r="AL22" s="16" t="s">
        <v>7</v>
      </c>
      <c r="AM22" s="17"/>
      <c r="AN22" s="17"/>
      <c r="AO22" s="17"/>
      <c r="AP22" s="17"/>
      <c r="AQ22" s="17"/>
    </row>
    <row r="23" spans="1:43" x14ac:dyDescent="0.35">
      <c r="A23" s="17" t="s">
        <v>94</v>
      </c>
      <c r="B23" s="20" t="str">
        <f>F23</f>
        <v>SWHC050U</v>
      </c>
      <c r="C23" s="17" t="s">
        <v>7</v>
      </c>
      <c r="D23" s="17" t="s">
        <v>141</v>
      </c>
      <c r="E23" s="16" t="s">
        <v>134</v>
      </c>
      <c r="F23" s="19" t="s">
        <v>182</v>
      </c>
      <c r="G23" s="17" t="s">
        <v>142</v>
      </c>
      <c r="H23" s="17" t="s">
        <v>154</v>
      </c>
      <c r="I23" s="17" t="s">
        <v>133</v>
      </c>
      <c r="J23" s="17"/>
      <c r="K23" s="16" t="s">
        <v>314</v>
      </c>
      <c r="L23" s="17" t="s">
        <v>64</v>
      </c>
      <c r="M23" s="18">
        <v>44014</v>
      </c>
      <c r="N23" s="17" t="s">
        <v>308</v>
      </c>
      <c r="O23" s="17" t="s">
        <v>308</v>
      </c>
      <c r="P23" s="17"/>
      <c r="Q23" s="17" t="s">
        <v>145</v>
      </c>
      <c r="R23" s="17" t="s">
        <v>10</v>
      </c>
      <c r="S23" s="17" t="s">
        <v>105</v>
      </c>
      <c r="T23" s="17" t="s">
        <v>129</v>
      </c>
      <c r="U23" s="17" t="s">
        <v>130</v>
      </c>
      <c r="V23" s="17" t="s">
        <v>131</v>
      </c>
      <c r="W23" s="17" t="s">
        <v>53</v>
      </c>
      <c r="X23" s="17"/>
      <c r="Z23" s="17" t="b">
        <v>0</v>
      </c>
      <c r="AA23" s="17"/>
      <c r="AB23" s="17"/>
      <c r="AC23" s="17"/>
      <c r="AE23" s="17" t="b">
        <v>0</v>
      </c>
      <c r="AF23" s="17"/>
      <c r="AG23" s="17" t="s">
        <v>130</v>
      </c>
      <c r="AH23" s="17" t="s">
        <v>146</v>
      </c>
      <c r="AI23" s="16" t="s">
        <v>7</v>
      </c>
      <c r="AK23" s="16" t="b">
        <v>0</v>
      </c>
      <c r="AL23" s="16" t="s">
        <v>7</v>
      </c>
    </row>
    <row r="24" spans="1:43" x14ac:dyDescent="0.35">
      <c r="A24" s="17" t="s">
        <v>94</v>
      </c>
      <c r="B24" s="20" t="str">
        <f t="shared" ref="B24:B30" si="1">F24</f>
        <v>SWHC050V</v>
      </c>
      <c r="C24" s="17" t="s">
        <v>7</v>
      </c>
      <c r="D24" s="17" t="s">
        <v>141</v>
      </c>
      <c r="E24" s="16" t="s">
        <v>134</v>
      </c>
      <c r="F24" s="19" t="s">
        <v>183</v>
      </c>
      <c r="G24" s="17" t="s">
        <v>148</v>
      </c>
      <c r="H24" s="17" t="s">
        <v>154</v>
      </c>
      <c r="I24" s="17" t="s">
        <v>133</v>
      </c>
      <c r="J24" s="17"/>
      <c r="K24" s="16" t="s">
        <v>314</v>
      </c>
      <c r="L24" s="17" t="s">
        <v>64</v>
      </c>
      <c r="M24" s="18">
        <v>44014</v>
      </c>
      <c r="N24" s="17" t="s">
        <v>309</v>
      </c>
      <c r="O24" s="17" t="s">
        <v>309</v>
      </c>
      <c r="P24" s="17"/>
      <c r="Q24" s="17" t="s">
        <v>145</v>
      </c>
      <c r="R24" s="17" t="s">
        <v>10</v>
      </c>
      <c r="S24" s="17" t="s">
        <v>105</v>
      </c>
      <c r="T24" s="17" t="s">
        <v>129</v>
      </c>
      <c r="U24" s="17" t="s">
        <v>130</v>
      </c>
      <c r="V24" s="17" t="s">
        <v>131</v>
      </c>
      <c r="W24" s="17" t="s">
        <v>53</v>
      </c>
      <c r="X24" s="17"/>
      <c r="Z24" s="17" t="b">
        <v>0</v>
      </c>
      <c r="AA24" s="17"/>
      <c r="AB24" s="17"/>
      <c r="AC24" s="17"/>
      <c r="AE24" s="17" t="b">
        <v>0</v>
      </c>
      <c r="AF24" s="17"/>
      <c r="AG24" s="17" t="s">
        <v>130</v>
      </c>
      <c r="AH24" s="17" t="s">
        <v>146</v>
      </c>
      <c r="AI24" s="16" t="s">
        <v>7</v>
      </c>
      <c r="AK24" s="16" t="b">
        <v>0</v>
      </c>
      <c r="AL24" s="16" t="s">
        <v>7</v>
      </c>
    </row>
    <row r="25" spans="1:43" x14ac:dyDescent="0.35">
      <c r="A25" s="17" t="s">
        <v>94</v>
      </c>
      <c r="B25" s="20" t="str">
        <f t="shared" si="1"/>
        <v>SWHC050W</v>
      </c>
      <c r="C25" s="17" t="s">
        <v>7</v>
      </c>
      <c r="D25" s="17" t="s">
        <v>141</v>
      </c>
      <c r="E25" s="16" t="s">
        <v>134</v>
      </c>
      <c r="F25" s="19" t="s">
        <v>184</v>
      </c>
      <c r="G25" s="17" t="s">
        <v>150</v>
      </c>
      <c r="H25" s="17" t="s">
        <v>154</v>
      </c>
      <c r="I25" s="17" t="s">
        <v>133</v>
      </c>
      <c r="J25" s="17"/>
      <c r="K25" s="16" t="s">
        <v>314</v>
      </c>
      <c r="L25" s="17" t="s">
        <v>64</v>
      </c>
      <c r="M25" s="18">
        <v>44014</v>
      </c>
      <c r="N25" s="17" t="s">
        <v>310</v>
      </c>
      <c r="O25" s="17" t="s">
        <v>310</v>
      </c>
      <c r="P25" s="17"/>
      <c r="Q25" s="17" t="s">
        <v>145</v>
      </c>
      <c r="R25" s="17" t="s">
        <v>10</v>
      </c>
      <c r="S25" s="17" t="s">
        <v>105</v>
      </c>
      <c r="T25" s="17" t="s">
        <v>129</v>
      </c>
      <c r="U25" s="17" t="s">
        <v>130</v>
      </c>
      <c r="V25" s="17" t="s">
        <v>131</v>
      </c>
      <c r="W25" s="17" t="s">
        <v>53</v>
      </c>
      <c r="X25" s="17"/>
      <c r="Z25" s="17" t="b">
        <v>0</v>
      </c>
      <c r="AA25" s="17"/>
      <c r="AB25" s="17"/>
      <c r="AC25" s="17"/>
      <c r="AE25" s="17" t="b">
        <v>0</v>
      </c>
      <c r="AF25" s="17"/>
      <c r="AG25" s="17" t="s">
        <v>130</v>
      </c>
      <c r="AH25" s="17" t="s">
        <v>146</v>
      </c>
      <c r="AI25" s="16" t="s">
        <v>7</v>
      </c>
      <c r="AK25" s="16" t="b">
        <v>0</v>
      </c>
      <c r="AL25" s="16" t="s">
        <v>7</v>
      </c>
    </row>
    <row r="26" spans="1:43" x14ac:dyDescent="0.35">
      <c r="A26" s="17" t="s">
        <v>94</v>
      </c>
      <c r="B26" s="20" t="str">
        <f t="shared" si="1"/>
        <v>SWHC050X</v>
      </c>
      <c r="C26" s="17" t="s">
        <v>7</v>
      </c>
      <c r="D26" s="17" t="s">
        <v>141</v>
      </c>
      <c r="E26" s="16" t="s">
        <v>134</v>
      </c>
      <c r="F26" s="19" t="s">
        <v>185</v>
      </c>
      <c r="G26" s="17" t="s">
        <v>152</v>
      </c>
      <c r="H26" s="17" t="s">
        <v>154</v>
      </c>
      <c r="I26" s="17" t="s">
        <v>133</v>
      </c>
      <c r="J26" s="17"/>
      <c r="K26" s="16" t="s">
        <v>314</v>
      </c>
      <c r="L26" s="17" t="s">
        <v>64</v>
      </c>
      <c r="M26" s="18">
        <v>44014</v>
      </c>
      <c r="N26" s="17" t="s">
        <v>311</v>
      </c>
      <c r="O26" s="17" t="s">
        <v>311</v>
      </c>
      <c r="P26" s="17"/>
      <c r="Q26" s="17" t="s">
        <v>145</v>
      </c>
      <c r="R26" s="17" t="s">
        <v>10</v>
      </c>
      <c r="S26" s="17" t="s">
        <v>105</v>
      </c>
      <c r="T26" s="17" t="s">
        <v>129</v>
      </c>
      <c r="U26" s="17" t="s">
        <v>130</v>
      </c>
      <c r="V26" s="17" t="s">
        <v>131</v>
      </c>
      <c r="W26" s="17" t="s">
        <v>53</v>
      </c>
      <c r="X26" s="17"/>
      <c r="Z26" s="17" t="b">
        <v>0</v>
      </c>
      <c r="AA26" s="17"/>
      <c r="AB26" s="17"/>
      <c r="AC26" s="17"/>
      <c r="AE26" s="17" t="b">
        <v>0</v>
      </c>
      <c r="AF26" s="17"/>
      <c r="AG26" s="17" t="s">
        <v>130</v>
      </c>
      <c r="AH26" s="17" t="s">
        <v>146</v>
      </c>
      <c r="AI26" s="16" t="s">
        <v>7</v>
      </c>
      <c r="AK26" s="16" t="b">
        <v>0</v>
      </c>
      <c r="AL26" s="16" t="s">
        <v>7</v>
      </c>
    </row>
    <row r="27" spans="1:43" x14ac:dyDescent="0.35">
      <c r="A27" s="17" t="s">
        <v>94</v>
      </c>
      <c r="B27" s="20" t="str">
        <f t="shared" si="1"/>
        <v>SWHC050Y</v>
      </c>
      <c r="C27" s="17" t="s">
        <v>7</v>
      </c>
      <c r="D27" s="17" t="s">
        <v>141</v>
      </c>
      <c r="E27" s="16" t="s">
        <v>134</v>
      </c>
      <c r="F27" s="19" t="s">
        <v>186</v>
      </c>
      <c r="G27" s="17" t="s">
        <v>142</v>
      </c>
      <c r="H27" s="17" t="s">
        <v>165</v>
      </c>
      <c r="I27" s="17" t="s">
        <v>133</v>
      </c>
      <c r="J27" s="17"/>
      <c r="K27" s="16" t="s">
        <v>314</v>
      </c>
      <c r="L27" s="17" t="s">
        <v>64</v>
      </c>
      <c r="M27" s="18">
        <v>44014</v>
      </c>
      <c r="N27" s="17" t="s">
        <v>284</v>
      </c>
      <c r="O27" s="16" t="s">
        <v>284</v>
      </c>
      <c r="P27" s="17"/>
      <c r="Q27" s="17" t="s">
        <v>145</v>
      </c>
      <c r="R27" s="17" t="s">
        <v>10</v>
      </c>
      <c r="S27" s="17" t="s">
        <v>105</v>
      </c>
      <c r="T27" s="17" t="s">
        <v>129</v>
      </c>
      <c r="U27" s="17" t="s">
        <v>130</v>
      </c>
      <c r="V27" s="17" t="s">
        <v>131</v>
      </c>
      <c r="W27" s="17" t="s">
        <v>53</v>
      </c>
      <c r="X27" s="17"/>
      <c r="Z27" s="17" t="b">
        <v>0</v>
      </c>
      <c r="AA27" s="17"/>
      <c r="AB27" s="17"/>
      <c r="AC27" s="17"/>
      <c r="AE27" s="17" t="b">
        <v>0</v>
      </c>
      <c r="AF27" s="17"/>
      <c r="AG27" s="17" t="s">
        <v>130</v>
      </c>
      <c r="AH27" s="17" t="s">
        <v>131</v>
      </c>
      <c r="AI27" s="16" t="s">
        <v>7</v>
      </c>
      <c r="AK27" s="16" t="b">
        <v>0</v>
      </c>
      <c r="AL27" s="16" t="s">
        <v>7</v>
      </c>
    </row>
    <row r="28" spans="1:43" x14ac:dyDescent="0.35">
      <c r="A28" s="17" t="s">
        <v>94</v>
      </c>
      <c r="B28" s="20" t="str">
        <f t="shared" si="1"/>
        <v>SWHC050Z</v>
      </c>
      <c r="C28" s="17" t="s">
        <v>7</v>
      </c>
      <c r="D28" s="17" t="s">
        <v>141</v>
      </c>
      <c r="E28" s="16" t="s">
        <v>134</v>
      </c>
      <c r="F28" s="19" t="s">
        <v>187</v>
      </c>
      <c r="G28" s="17" t="s">
        <v>148</v>
      </c>
      <c r="H28" s="17" t="s">
        <v>165</v>
      </c>
      <c r="I28" s="17" t="s">
        <v>133</v>
      </c>
      <c r="J28" s="17"/>
      <c r="K28" s="16" t="s">
        <v>314</v>
      </c>
      <c r="L28" s="17" t="s">
        <v>64</v>
      </c>
      <c r="M28" s="18">
        <v>44014</v>
      </c>
      <c r="N28" s="17" t="s">
        <v>290</v>
      </c>
      <c r="O28" s="16" t="s">
        <v>290</v>
      </c>
      <c r="P28" s="17"/>
      <c r="Q28" s="17" t="s">
        <v>145</v>
      </c>
      <c r="R28" s="17" t="s">
        <v>10</v>
      </c>
      <c r="S28" s="17" t="s">
        <v>105</v>
      </c>
      <c r="T28" s="17" t="s">
        <v>129</v>
      </c>
      <c r="U28" s="17" t="s">
        <v>130</v>
      </c>
      <c r="V28" s="17" t="s">
        <v>131</v>
      </c>
      <c r="W28" s="17" t="s">
        <v>53</v>
      </c>
      <c r="X28" s="17"/>
      <c r="Z28" s="17" t="b">
        <v>0</v>
      </c>
      <c r="AA28" s="17"/>
      <c r="AB28" s="17"/>
      <c r="AC28" s="17"/>
      <c r="AE28" s="17" t="b">
        <v>0</v>
      </c>
      <c r="AF28" s="17"/>
      <c r="AG28" s="17" t="s">
        <v>130</v>
      </c>
      <c r="AH28" s="17" t="s">
        <v>131</v>
      </c>
      <c r="AI28" s="16" t="s">
        <v>7</v>
      </c>
      <c r="AK28" s="16" t="b">
        <v>0</v>
      </c>
      <c r="AL28" s="16" t="s">
        <v>7</v>
      </c>
    </row>
    <row r="29" spans="1:43" x14ac:dyDescent="0.35">
      <c r="A29" s="17" t="s">
        <v>94</v>
      </c>
      <c r="B29" s="20" t="str">
        <f t="shared" si="1"/>
        <v>SWHC050AA</v>
      </c>
      <c r="C29" s="17" t="s">
        <v>7</v>
      </c>
      <c r="D29" s="17" t="s">
        <v>141</v>
      </c>
      <c r="E29" s="16" t="s">
        <v>134</v>
      </c>
      <c r="F29" s="20" t="s">
        <v>188</v>
      </c>
      <c r="G29" s="17" t="s">
        <v>150</v>
      </c>
      <c r="H29" s="17" t="s">
        <v>165</v>
      </c>
      <c r="I29" s="17" t="s">
        <v>133</v>
      </c>
      <c r="J29" s="17"/>
      <c r="K29" s="16" t="s">
        <v>314</v>
      </c>
      <c r="L29" s="17" t="s">
        <v>64</v>
      </c>
      <c r="M29" s="18">
        <v>44014</v>
      </c>
      <c r="N29" s="17" t="s">
        <v>274</v>
      </c>
      <c r="O29" s="16" t="s">
        <v>274</v>
      </c>
      <c r="P29" s="17"/>
      <c r="Q29" s="17" t="s">
        <v>145</v>
      </c>
      <c r="R29" s="17" t="s">
        <v>10</v>
      </c>
      <c r="S29" s="17" t="s">
        <v>105</v>
      </c>
      <c r="T29" s="17" t="s">
        <v>129</v>
      </c>
      <c r="U29" s="17" t="s">
        <v>130</v>
      </c>
      <c r="V29" s="17" t="s">
        <v>131</v>
      </c>
      <c r="W29" s="17" t="s">
        <v>53</v>
      </c>
      <c r="X29" s="17"/>
      <c r="Z29" s="17" t="b">
        <v>0</v>
      </c>
      <c r="AA29" s="17"/>
      <c r="AB29" s="17"/>
      <c r="AC29" s="17"/>
      <c r="AE29" s="17" t="b">
        <v>0</v>
      </c>
      <c r="AF29" s="17"/>
      <c r="AG29" s="17" t="s">
        <v>130</v>
      </c>
      <c r="AH29" s="17" t="s">
        <v>131</v>
      </c>
      <c r="AI29" s="16" t="s">
        <v>7</v>
      </c>
      <c r="AK29" s="16" t="b">
        <v>0</v>
      </c>
      <c r="AL29" s="16" t="s">
        <v>7</v>
      </c>
    </row>
    <row r="30" spans="1:43" x14ac:dyDescent="0.35">
      <c r="A30" s="17" t="s">
        <v>94</v>
      </c>
      <c r="B30" s="20" t="str">
        <f t="shared" si="1"/>
        <v>SWHC050AB</v>
      </c>
      <c r="C30" s="17" t="s">
        <v>7</v>
      </c>
      <c r="D30" s="17" t="s">
        <v>141</v>
      </c>
      <c r="E30" s="16" t="s">
        <v>134</v>
      </c>
      <c r="F30" s="20" t="s">
        <v>189</v>
      </c>
      <c r="G30" s="17" t="s">
        <v>152</v>
      </c>
      <c r="H30" s="17" t="s">
        <v>165</v>
      </c>
      <c r="I30" s="17" t="s">
        <v>133</v>
      </c>
      <c r="J30" s="17"/>
      <c r="K30" s="16" t="s">
        <v>314</v>
      </c>
      <c r="L30" s="17" t="s">
        <v>64</v>
      </c>
      <c r="M30" s="18">
        <v>44014</v>
      </c>
      <c r="N30" s="17" t="s">
        <v>296</v>
      </c>
      <c r="O30" s="16" t="s">
        <v>296</v>
      </c>
      <c r="P30" s="17"/>
      <c r="Q30" s="17" t="s">
        <v>145</v>
      </c>
      <c r="R30" s="17" t="s">
        <v>10</v>
      </c>
      <c r="S30" s="17" t="s">
        <v>105</v>
      </c>
      <c r="T30" s="17" t="s">
        <v>129</v>
      </c>
      <c r="U30" s="17" t="s">
        <v>130</v>
      </c>
      <c r="V30" s="17" t="s">
        <v>131</v>
      </c>
      <c r="W30" s="17" t="s">
        <v>53</v>
      </c>
      <c r="X30" s="17"/>
      <c r="Z30" s="17" t="b">
        <v>0</v>
      </c>
      <c r="AA30" s="17"/>
      <c r="AB30" s="17"/>
      <c r="AC30" s="17"/>
      <c r="AE30" s="17" t="b">
        <v>0</v>
      </c>
      <c r="AF30" s="17"/>
      <c r="AG30" s="17" t="s">
        <v>130</v>
      </c>
      <c r="AH30" s="17" t="s">
        <v>131</v>
      </c>
      <c r="AI30" s="16" t="s">
        <v>7</v>
      </c>
      <c r="AK30" s="16" t="b">
        <v>0</v>
      </c>
      <c r="AL30" s="16" t="s">
        <v>7</v>
      </c>
    </row>
  </sheetData>
  <sortState xmlns:xlrd2="http://schemas.microsoft.com/office/spreadsheetml/2017/richdata2" ref="A3:AQ14">
    <sortCondition ref="B3:B14"/>
    <sortCondition ref="E3:E14"/>
  </sortState>
  <phoneticPr fontId="2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>
    <tabColor theme="7" tint="0.79998168889431442"/>
  </sheetPr>
  <dimension ref="A2:W347"/>
  <sheetViews>
    <sheetView zoomScale="85" zoomScaleNormal="85" workbookViewId="0">
      <pane xSplit="2" ySplit="2" topLeftCell="T3" activePane="bottomRight" state="frozen"/>
      <selection pane="topRight" activeCell="C1" sqref="C1"/>
      <selection pane="bottomLeft" activeCell="A3" sqref="A3"/>
      <selection pane="bottomRight" activeCell="W19" sqref="W19"/>
    </sheetView>
  </sheetViews>
  <sheetFormatPr defaultColWidth="9.1796875" defaultRowHeight="14.5" x14ac:dyDescent="0.35"/>
  <cols>
    <col min="1" max="1" width="6.26953125" style="12" customWidth="1"/>
    <col min="2" max="2" width="30.7265625" style="12" customWidth="1"/>
    <col min="3" max="3" width="12.54296875" style="16" bestFit="1" customWidth="1"/>
    <col min="4" max="4" width="10.54296875" style="12" bestFit="1" customWidth="1"/>
    <col min="5" max="5" width="19" style="12" customWidth="1"/>
    <col min="6" max="6" width="13.7265625" style="12" bestFit="1" customWidth="1"/>
    <col min="7" max="7" width="12.7265625" style="12" bestFit="1" customWidth="1"/>
    <col min="8" max="8" width="16.81640625" style="12" bestFit="1" customWidth="1"/>
    <col min="9" max="9" width="13.7265625" style="12" bestFit="1" customWidth="1"/>
    <col min="10" max="10" width="6.54296875" style="12" bestFit="1" customWidth="1"/>
    <col min="11" max="11" width="9" style="12" bestFit="1" customWidth="1"/>
    <col min="12" max="12" width="22.81640625" style="12" bestFit="1" customWidth="1"/>
    <col min="13" max="13" width="12.7265625" style="12" bestFit="1" customWidth="1"/>
    <col min="14" max="14" width="21.7265625" style="12" bestFit="1" customWidth="1"/>
    <col min="15" max="15" width="21" style="12" bestFit="1" customWidth="1"/>
    <col min="16" max="16" width="13" style="12" bestFit="1" customWidth="1"/>
    <col min="17" max="17" width="14.453125" style="12" bestFit="1" customWidth="1"/>
    <col min="18" max="18" width="11.54296875" style="12" bestFit="1" customWidth="1"/>
    <col min="19" max="19" width="116.81640625" style="12" bestFit="1" customWidth="1"/>
    <col min="20" max="20" width="14.7265625" style="12" bestFit="1" customWidth="1"/>
    <col min="21" max="21" width="16.1796875" style="12" bestFit="1" customWidth="1"/>
    <col min="22" max="22" width="9.453125" style="12" bestFit="1" customWidth="1"/>
    <col min="23" max="23" width="9.7265625" style="12" bestFit="1" customWidth="1"/>
    <col min="24" max="24" width="1.7265625" style="12" customWidth="1"/>
    <col min="25" max="25" width="63.7265625" style="12" customWidth="1"/>
    <col min="26" max="26" width="29.453125" style="12" customWidth="1"/>
    <col min="27" max="16384" width="9.1796875" style="12"/>
  </cols>
  <sheetData>
    <row r="2" spans="1:23" x14ac:dyDescent="0.35">
      <c r="A2" s="10" t="s">
        <v>12</v>
      </c>
      <c r="B2" s="10" t="s">
        <v>54</v>
      </c>
      <c r="C2" s="11" t="s">
        <v>55</v>
      </c>
      <c r="D2" s="11" t="s">
        <v>56</v>
      </c>
      <c r="E2" s="10" t="s">
        <v>15</v>
      </c>
      <c r="F2" s="10" t="s">
        <v>57</v>
      </c>
      <c r="G2" s="10" t="s">
        <v>58</v>
      </c>
      <c r="H2" s="10" t="s">
        <v>13</v>
      </c>
      <c r="I2" s="10" t="s">
        <v>59</v>
      </c>
      <c r="J2" s="10" t="s">
        <v>3</v>
      </c>
      <c r="K2" s="10" t="s">
        <v>60</v>
      </c>
      <c r="L2" s="10" t="s">
        <v>61</v>
      </c>
      <c r="M2" s="10" t="s">
        <v>62</v>
      </c>
      <c r="N2" s="10" t="s">
        <v>17</v>
      </c>
      <c r="O2" s="10" t="s">
        <v>18</v>
      </c>
      <c r="P2" s="10" t="s">
        <v>4</v>
      </c>
      <c r="Q2" s="10" t="s">
        <v>21</v>
      </c>
      <c r="R2" s="11" t="s">
        <v>22</v>
      </c>
      <c r="S2" s="10" t="s">
        <v>23</v>
      </c>
      <c r="T2" s="10" t="s">
        <v>63</v>
      </c>
      <c r="U2" s="10" t="s">
        <v>26</v>
      </c>
      <c r="V2" s="10" t="s">
        <v>32</v>
      </c>
      <c r="W2" s="10" t="s">
        <v>33</v>
      </c>
    </row>
    <row r="3" spans="1:23" customFormat="1" x14ac:dyDescent="0.35">
      <c r="A3" t="s">
        <v>115</v>
      </c>
      <c r="B3" t="s">
        <v>202</v>
      </c>
      <c r="C3" s="18">
        <v>44197</v>
      </c>
      <c r="D3" s="2"/>
      <c r="E3" t="s">
        <v>141</v>
      </c>
      <c r="F3" t="s">
        <v>135</v>
      </c>
      <c r="G3" t="s">
        <v>169</v>
      </c>
      <c r="H3" s="5" t="s">
        <v>140</v>
      </c>
      <c r="I3" t="s">
        <v>7</v>
      </c>
      <c r="J3" t="s">
        <v>134</v>
      </c>
      <c r="K3" t="s">
        <v>8</v>
      </c>
      <c r="L3" t="s">
        <v>171</v>
      </c>
      <c r="M3" t="s">
        <v>7</v>
      </c>
      <c r="N3" t="s">
        <v>142</v>
      </c>
      <c r="O3" t="s">
        <v>143</v>
      </c>
      <c r="P3" t="s">
        <v>314</v>
      </c>
      <c r="Q3" t="s">
        <v>64</v>
      </c>
      <c r="R3" s="2">
        <v>44014</v>
      </c>
      <c r="S3" t="str">
        <f>INDEX(MeasureExAnte!$N$3:$N$30,MATCH(H3,MeasureExAnte!$F$3:$F$30,0))</f>
        <v>Residential Ductless Mini-split Heat Pump (SEER 15.0, HSPF 8.5) Replacing Room AC with built-in electric resistance heating (AR)</v>
      </c>
      <c r="U3" t="s">
        <v>145</v>
      </c>
      <c r="V3" t="s">
        <v>53</v>
      </c>
    </row>
    <row r="4" spans="1:23" customFormat="1" x14ac:dyDescent="0.35">
      <c r="A4" t="s">
        <v>115</v>
      </c>
      <c r="B4" t="s">
        <v>203</v>
      </c>
      <c r="C4" s="18">
        <v>44197</v>
      </c>
      <c r="D4" s="2"/>
      <c r="E4" t="s">
        <v>141</v>
      </c>
      <c r="F4" t="s">
        <v>135</v>
      </c>
      <c r="G4" t="s">
        <v>128</v>
      </c>
      <c r="H4" s="5" t="s">
        <v>140</v>
      </c>
      <c r="I4" t="s">
        <v>7</v>
      </c>
      <c r="J4" t="s">
        <v>134</v>
      </c>
      <c r="K4" t="s">
        <v>8</v>
      </c>
      <c r="L4" t="s">
        <v>171</v>
      </c>
      <c r="M4" t="s">
        <v>7</v>
      </c>
      <c r="N4" t="s">
        <v>142</v>
      </c>
      <c r="O4" t="s">
        <v>143</v>
      </c>
      <c r="P4" t="s">
        <v>314</v>
      </c>
      <c r="Q4" t="s">
        <v>64</v>
      </c>
      <c r="R4" s="2">
        <v>44014</v>
      </c>
      <c r="S4" t="str">
        <f>INDEX(MeasureExAnte!$N$3:$N$30,MATCH(H4,MeasureExAnte!$F$3:$F$30,0))</f>
        <v>Residential Ductless Mini-split Heat Pump (SEER 15.0, HSPF 8.5) Replacing Room AC with built-in electric resistance heating (AR)</v>
      </c>
      <c r="U4" t="s">
        <v>145</v>
      </c>
      <c r="V4" t="s">
        <v>53</v>
      </c>
    </row>
    <row r="5" spans="1:23" customFormat="1" x14ac:dyDescent="0.35">
      <c r="A5" t="s">
        <v>115</v>
      </c>
      <c r="B5" t="s">
        <v>204</v>
      </c>
      <c r="C5" s="18">
        <v>44197</v>
      </c>
      <c r="D5" s="2"/>
      <c r="E5" t="s">
        <v>141</v>
      </c>
      <c r="F5" t="s">
        <v>135</v>
      </c>
      <c r="G5" t="s">
        <v>169</v>
      </c>
      <c r="H5" s="5" t="s">
        <v>147</v>
      </c>
      <c r="I5" t="s">
        <v>7</v>
      </c>
      <c r="J5" t="s">
        <v>134</v>
      </c>
      <c r="K5" t="s">
        <v>8</v>
      </c>
      <c r="L5" t="s">
        <v>171</v>
      </c>
      <c r="M5" t="s">
        <v>7</v>
      </c>
      <c r="N5" t="s">
        <v>148</v>
      </c>
      <c r="O5" t="s">
        <v>143</v>
      </c>
      <c r="P5" t="s">
        <v>314</v>
      </c>
      <c r="Q5" t="s">
        <v>64</v>
      </c>
      <c r="R5" s="2">
        <v>44014</v>
      </c>
      <c r="S5" t="str">
        <f>INDEX(MeasureExAnte!$N$3:$N$30,MATCH(H5,MeasureExAnte!$F$3:$F$30,0))</f>
        <v>Residential Ductless Mini-split Heat Pump (SEER 16.0, HSPF 8.8) Replacing Room AC with built-in electric resistance heating (AR)</v>
      </c>
      <c r="U5" t="s">
        <v>145</v>
      </c>
      <c r="V5" t="s">
        <v>53</v>
      </c>
    </row>
    <row r="6" spans="1:23" customFormat="1" x14ac:dyDescent="0.35">
      <c r="A6" t="s">
        <v>115</v>
      </c>
      <c r="B6" t="s">
        <v>205</v>
      </c>
      <c r="C6" s="18">
        <v>44197</v>
      </c>
      <c r="D6" s="2"/>
      <c r="E6" t="s">
        <v>141</v>
      </c>
      <c r="F6" t="s">
        <v>135</v>
      </c>
      <c r="G6" t="s">
        <v>128</v>
      </c>
      <c r="H6" s="5" t="s">
        <v>147</v>
      </c>
      <c r="I6" t="s">
        <v>7</v>
      </c>
      <c r="J6" t="s">
        <v>134</v>
      </c>
      <c r="K6" t="s">
        <v>8</v>
      </c>
      <c r="L6" t="s">
        <v>171</v>
      </c>
      <c r="M6" t="s">
        <v>7</v>
      </c>
      <c r="N6" t="s">
        <v>148</v>
      </c>
      <c r="O6" t="s">
        <v>143</v>
      </c>
      <c r="P6" t="s">
        <v>314</v>
      </c>
      <c r="Q6" t="s">
        <v>64</v>
      </c>
      <c r="R6" s="2">
        <v>44014</v>
      </c>
      <c r="S6" t="str">
        <f>INDEX(MeasureExAnte!$N$3:$N$30,MATCH(H6,MeasureExAnte!$F$3:$F$30,0))</f>
        <v>Residential Ductless Mini-split Heat Pump (SEER 16.0, HSPF 8.8) Replacing Room AC with built-in electric resistance heating (AR)</v>
      </c>
      <c r="U6" t="s">
        <v>145</v>
      </c>
      <c r="V6" t="s">
        <v>53</v>
      </c>
    </row>
    <row r="7" spans="1:23" customFormat="1" x14ac:dyDescent="0.35">
      <c r="A7" t="s">
        <v>115</v>
      </c>
      <c r="B7" t="s">
        <v>206</v>
      </c>
      <c r="C7" s="18">
        <v>44197</v>
      </c>
      <c r="D7" s="2"/>
      <c r="E7" t="s">
        <v>141</v>
      </c>
      <c r="F7" t="s">
        <v>135</v>
      </c>
      <c r="G7" t="s">
        <v>169</v>
      </c>
      <c r="H7" s="5" t="s">
        <v>149</v>
      </c>
      <c r="I7" t="s">
        <v>7</v>
      </c>
      <c r="J7" t="s">
        <v>134</v>
      </c>
      <c r="K7" t="s">
        <v>8</v>
      </c>
      <c r="L7" t="s">
        <v>171</v>
      </c>
      <c r="M7" t="s">
        <v>7</v>
      </c>
      <c r="N7" t="s">
        <v>150</v>
      </c>
      <c r="O7" t="s">
        <v>143</v>
      </c>
      <c r="P7" t="s">
        <v>314</v>
      </c>
      <c r="Q7" t="s">
        <v>64</v>
      </c>
      <c r="R7" s="2">
        <v>44014</v>
      </c>
      <c r="S7" t="str">
        <f>INDEX(MeasureExAnte!$N$3:$N$30,MATCH(H7,MeasureExAnte!$F$3:$F$30,0))</f>
        <v>Residential Ductless Mini-split Heat Pump (SEER 17.0, HSPF 9.4) Replacing Room AC with built-in electric resistance heating (AR)</v>
      </c>
      <c r="U7" t="s">
        <v>145</v>
      </c>
      <c r="V7" t="s">
        <v>53</v>
      </c>
    </row>
    <row r="8" spans="1:23" customFormat="1" x14ac:dyDescent="0.35">
      <c r="A8" t="s">
        <v>115</v>
      </c>
      <c r="B8" t="s">
        <v>207</v>
      </c>
      <c r="C8" s="18">
        <v>44197</v>
      </c>
      <c r="D8" s="2"/>
      <c r="E8" t="s">
        <v>141</v>
      </c>
      <c r="F8" t="s">
        <v>135</v>
      </c>
      <c r="G8" t="s">
        <v>128</v>
      </c>
      <c r="H8" s="5" t="s">
        <v>149</v>
      </c>
      <c r="I8" t="s">
        <v>7</v>
      </c>
      <c r="J8" t="s">
        <v>134</v>
      </c>
      <c r="K8" t="s">
        <v>8</v>
      </c>
      <c r="L8" t="s">
        <v>171</v>
      </c>
      <c r="M8" t="s">
        <v>7</v>
      </c>
      <c r="N8" t="s">
        <v>150</v>
      </c>
      <c r="O8" t="s">
        <v>143</v>
      </c>
      <c r="P8" t="s">
        <v>314</v>
      </c>
      <c r="Q8" t="s">
        <v>64</v>
      </c>
      <c r="R8" s="2">
        <v>44014</v>
      </c>
      <c r="S8" t="str">
        <f>INDEX(MeasureExAnte!$N$3:$N$30,MATCH(H8,MeasureExAnte!$F$3:$F$30,0))</f>
        <v>Residential Ductless Mini-split Heat Pump (SEER 17.0, HSPF 9.4) Replacing Room AC with built-in electric resistance heating (AR)</v>
      </c>
      <c r="U8" t="s">
        <v>145</v>
      </c>
      <c r="V8" t="s">
        <v>53</v>
      </c>
    </row>
    <row r="9" spans="1:23" customFormat="1" x14ac:dyDescent="0.35">
      <c r="A9" t="s">
        <v>115</v>
      </c>
      <c r="B9" t="s">
        <v>208</v>
      </c>
      <c r="C9" s="18">
        <v>44197</v>
      </c>
      <c r="D9" s="2"/>
      <c r="E9" t="s">
        <v>141</v>
      </c>
      <c r="F9" t="s">
        <v>135</v>
      </c>
      <c r="G9" t="s">
        <v>169</v>
      </c>
      <c r="H9" s="5" t="s">
        <v>151</v>
      </c>
      <c r="I9" t="s">
        <v>7</v>
      </c>
      <c r="J9" t="s">
        <v>134</v>
      </c>
      <c r="K9" t="s">
        <v>8</v>
      </c>
      <c r="L9" t="s">
        <v>171</v>
      </c>
      <c r="M9" t="s">
        <v>7</v>
      </c>
      <c r="N9" t="s">
        <v>152</v>
      </c>
      <c r="O9" t="s">
        <v>143</v>
      </c>
      <c r="P9" t="s">
        <v>314</v>
      </c>
      <c r="Q9" t="s">
        <v>64</v>
      </c>
      <c r="R9" s="2">
        <v>44014</v>
      </c>
      <c r="S9" t="str">
        <f>INDEX(MeasureExAnte!$N$3:$N$30,MATCH(H9,MeasureExAnte!$F$3:$F$30,0))</f>
        <v>Residential Ductless Mini-split Heat Pump (SEER 18.0, HSPF 9.8) Replacing Room AC with built-in electric resistance heating (AR)</v>
      </c>
      <c r="U9" t="s">
        <v>145</v>
      </c>
      <c r="V9" t="s">
        <v>53</v>
      </c>
    </row>
    <row r="10" spans="1:23" customFormat="1" x14ac:dyDescent="0.35">
      <c r="A10" t="s">
        <v>115</v>
      </c>
      <c r="B10" t="s">
        <v>209</v>
      </c>
      <c r="C10" s="18">
        <v>44197</v>
      </c>
      <c r="D10" s="2"/>
      <c r="E10" t="s">
        <v>141</v>
      </c>
      <c r="F10" t="s">
        <v>135</v>
      </c>
      <c r="G10" t="s">
        <v>128</v>
      </c>
      <c r="H10" s="5" t="s">
        <v>151</v>
      </c>
      <c r="I10" t="s">
        <v>7</v>
      </c>
      <c r="J10" t="s">
        <v>134</v>
      </c>
      <c r="K10" t="s">
        <v>8</v>
      </c>
      <c r="L10" t="s">
        <v>171</v>
      </c>
      <c r="M10" t="s">
        <v>7</v>
      </c>
      <c r="N10" t="s">
        <v>152</v>
      </c>
      <c r="O10" t="s">
        <v>143</v>
      </c>
      <c r="P10" t="s">
        <v>314</v>
      </c>
      <c r="Q10" t="s">
        <v>64</v>
      </c>
      <c r="R10" s="2">
        <v>44014</v>
      </c>
      <c r="S10" t="str">
        <f>INDEX(MeasureExAnte!$N$3:$N$30,MATCH(H10,MeasureExAnte!$F$3:$F$30,0))</f>
        <v>Residential Ductless Mini-split Heat Pump (SEER 18.0, HSPF 9.8) Replacing Room AC with built-in electric resistance heating (AR)</v>
      </c>
      <c r="U10" t="s">
        <v>145</v>
      </c>
      <c r="V10" t="s">
        <v>53</v>
      </c>
    </row>
    <row r="11" spans="1:23" customFormat="1" x14ac:dyDescent="0.35">
      <c r="A11" t="s">
        <v>115</v>
      </c>
      <c r="B11" t="s">
        <v>210</v>
      </c>
      <c r="C11" s="18">
        <v>44197</v>
      </c>
      <c r="D11" s="2"/>
      <c r="E11" t="s">
        <v>141</v>
      </c>
      <c r="F11" t="s">
        <v>135</v>
      </c>
      <c r="G11" t="s">
        <v>169</v>
      </c>
      <c r="H11" s="5" t="s">
        <v>153</v>
      </c>
      <c r="I11" t="s">
        <v>7</v>
      </c>
      <c r="J11" t="s">
        <v>134</v>
      </c>
      <c r="K11" t="s">
        <v>8</v>
      </c>
      <c r="L11" t="s">
        <v>171</v>
      </c>
      <c r="M11" t="s">
        <v>7</v>
      </c>
      <c r="N11" t="s">
        <v>142</v>
      </c>
      <c r="O11" t="s">
        <v>154</v>
      </c>
      <c r="P11" t="s">
        <v>314</v>
      </c>
      <c r="Q11" t="s">
        <v>64</v>
      </c>
      <c r="R11" s="2">
        <v>44014</v>
      </c>
      <c r="S11" t="str">
        <f>INDEX(MeasureExAnte!$N$3:$N$30,MATCH(H11,MeasureExAnte!$F$3:$F$30,0))</f>
        <v>Residential Ductless Mini-split Heat Pump (SEER 15.0, HSPF 8.5) Replacing Room HP (AR)</v>
      </c>
      <c r="U11" t="s">
        <v>145</v>
      </c>
      <c r="V11" t="s">
        <v>53</v>
      </c>
    </row>
    <row r="12" spans="1:23" customFormat="1" x14ac:dyDescent="0.35">
      <c r="A12" t="s">
        <v>115</v>
      </c>
      <c r="B12" t="s">
        <v>211</v>
      </c>
      <c r="C12" s="18">
        <v>44197</v>
      </c>
      <c r="D12" s="2"/>
      <c r="E12" t="s">
        <v>141</v>
      </c>
      <c r="F12" t="s">
        <v>135</v>
      </c>
      <c r="G12" t="s">
        <v>128</v>
      </c>
      <c r="H12" s="5" t="s">
        <v>153</v>
      </c>
      <c r="I12" t="s">
        <v>7</v>
      </c>
      <c r="J12" t="s">
        <v>134</v>
      </c>
      <c r="K12" t="s">
        <v>8</v>
      </c>
      <c r="L12" t="s">
        <v>171</v>
      </c>
      <c r="M12" t="s">
        <v>7</v>
      </c>
      <c r="N12" t="s">
        <v>142</v>
      </c>
      <c r="O12" t="s">
        <v>154</v>
      </c>
      <c r="P12" t="s">
        <v>314</v>
      </c>
      <c r="Q12" t="s">
        <v>64</v>
      </c>
      <c r="R12" s="2">
        <v>44014</v>
      </c>
      <c r="S12" t="str">
        <f>INDEX(MeasureExAnte!$N$3:$N$30,MATCH(H12,MeasureExAnte!$F$3:$F$30,0))</f>
        <v>Residential Ductless Mini-split Heat Pump (SEER 15.0, HSPF 8.5) Replacing Room HP (AR)</v>
      </c>
      <c r="U12" t="s">
        <v>145</v>
      </c>
      <c r="V12" t="s">
        <v>53</v>
      </c>
    </row>
    <row r="13" spans="1:23" customFormat="1" x14ac:dyDescent="0.35">
      <c r="A13" t="s">
        <v>115</v>
      </c>
      <c r="B13" t="s">
        <v>212</v>
      </c>
      <c r="C13" s="18">
        <v>44197</v>
      </c>
      <c r="D13" s="2"/>
      <c r="E13" t="s">
        <v>141</v>
      </c>
      <c r="F13" t="s">
        <v>135</v>
      </c>
      <c r="G13" t="s">
        <v>169</v>
      </c>
      <c r="H13" s="5" t="s">
        <v>155</v>
      </c>
      <c r="I13" t="s">
        <v>7</v>
      </c>
      <c r="J13" t="s">
        <v>134</v>
      </c>
      <c r="K13" t="s">
        <v>8</v>
      </c>
      <c r="L13" t="s">
        <v>171</v>
      </c>
      <c r="M13" t="s">
        <v>7</v>
      </c>
      <c r="N13" t="s">
        <v>148</v>
      </c>
      <c r="O13" t="s">
        <v>154</v>
      </c>
      <c r="P13" t="s">
        <v>314</v>
      </c>
      <c r="Q13" t="s">
        <v>64</v>
      </c>
      <c r="R13" s="2">
        <v>44014</v>
      </c>
      <c r="S13" t="str">
        <f>INDEX(MeasureExAnte!$N$3:$N$30,MATCH(H13,MeasureExAnte!$F$3:$F$30,0))</f>
        <v>Residential Ductless Mini-split Heat Pump (SEER 16.0, HSPF 8.8) Replacing Room HP (AR)</v>
      </c>
      <c r="U13" t="s">
        <v>145</v>
      </c>
      <c r="V13" t="s">
        <v>53</v>
      </c>
    </row>
    <row r="14" spans="1:23" customFormat="1" x14ac:dyDescent="0.35">
      <c r="A14" t="s">
        <v>115</v>
      </c>
      <c r="B14" t="s">
        <v>213</v>
      </c>
      <c r="C14" s="18">
        <v>44197</v>
      </c>
      <c r="D14" s="2"/>
      <c r="E14" t="s">
        <v>141</v>
      </c>
      <c r="F14" t="s">
        <v>135</v>
      </c>
      <c r="G14" t="s">
        <v>128</v>
      </c>
      <c r="H14" s="5" t="s">
        <v>155</v>
      </c>
      <c r="I14" t="s">
        <v>7</v>
      </c>
      <c r="J14" t="s">
        <v>134</v>
      </c>
      <c r="K14" t="s">
        <v>8</v>
      </c>
      <c r="L14" t="s">
        <v>171</v>
      </c>
      <c r="M14" t="s">
        <v>7</v>
      </c>
      <c r="N14" t="s">
        <v>148</v>
      </c>
      <c r="O14" t="s">
        <v>154</v>
      </c>
      <c r="P14" t="s">
        <v>314</v>
      </c>
      <c r="Q14" t="s">
        <v>64</v>
      </c>
      <c r="R14" s="2">
        <v>44014</v>
      </c>
      <c r="S14" t="str">
        <f>INDEX(MeasureExAnte!$N$3:$N$30,MATCH(H14,MeasureExAnte!$F$3:$F$30,0))</f>
        <v>Residential Ductless Mini-split Heat Pump (SEER 16.0, HSPF 8.8) Replacing Room HP (AR)</v>
      </c>
      <c r="U14" t="s">
        <v>145</v>
      </c>
      <c r="V14" t="s">
        <v>53</v>
      </c>
    </row>
    <row r="15" spans="1:23" customFormat="1" x14ac:dyDescent="0.35">
      <c r="A15" t="s">
        <v>115</v>
      </c>
      <c r="B15" t="s">
        <v>214</v>
      </c>
      <c r="C15" s="18">
        <v>44197</v>
      </c>
      <c r="D15" s="2"/>
      <c r="E15" t="s">
        <v>141</v>
      </c>
      <c r="F15" t="s">
        <v>135</v>
      </c>
      <c r="G15" t="s">
        <v>169</v>
      </c>
      <c r="H15" s="5" t="s">
        <v>156</v>
      </c>
      <c r="I15" t="s">
        <v>7</v>
      </c>
      <c r="J15" t="s">
        <v>134</v>
      </c>
      <c r="K15" t="s">
        <v>8</v>
      </c>
      <c r="L15" t="s">
        <v>171</v>
      </c>
      <c r="M15" t="s">
        <v>7</v>
      </c>
      <c r="N15" t="s">
        <v>150</v>
      </c>
      <c r="O15" t="s">
        <v>154</v>
      </c>
      <c r="P15" t="s">
        <v>314</v>
      </c>
      <c r="Q15" t="s">
        <v>64</v>
      </c>
      <c r="R15" s="2">
        <v>44014</v>
      </c>
      <c r="S15" t="str">
        <f>INDEX(MeasureExAnte!$N$3:$N$30,MATCH(H15,MeasureExAnte!$F$3:$F$30,0))</f>
        <v>Residential Ductless Mini-split Heat Pump (SEER 17.0, HSPF 9.4) Replacing Room HP (AR)</v>
      </c>
      <c r="U15" t="s">
        <v>145</v>
      </c>
      <c r="V15" t="s">
        <v>53</v>
      </c>
    </row>
    <row r="16" spans="1:23" customFormat="1" x14ac:dyDescent="0.35">
      <c r="A16" t="s">
        <v>115</v>
      </c>
      <c r="B16" t="s">
        <v>215</v>
      </c>
      <c r="C16" s="18">
        <v>44197</v>
      </c>
      <c r="D16" s="2"/>
      <c r="E16" t="s">
        <v>141</v>
      </c>
      <c r="F16" t="s">
        <v>135</v>
      </c>
      <c r="G16" t="s">
        <v>128</v>
      </c>
      <c r="H16" s="5" t="s">
        <v>156</v>
      </c>
      <c r="I16" t="s">
        <v>7</v>
      </c>
      <c r="J16" t="s">
        <v>134</v>
      </c>
      <c r="K16" t="s">
        <v>8</v>
      </c>
      <c r="L16" t="s">
        <v>171</v>
      </c>
      <c r="M16" t="s">
        <v>7</v>
      </c>
      <c r="N16" t="s">
        <v>150</v>
      </c>
      <c r="O16" t="s">
        <v>154</v>
      </c>
      <c r="P16" t="s">
        <v>314</v>
      </c>
      <c r="Q16" t="s">
        <v>64</v>
      </c>
      <c r="R16" s="2">
        <v>44014</v>
      </c>
      <c r="S16" t="str">
        <f>INDEX(MeasureExAnte!$N$3:$N$30,MATCH(H16,MeasureExAnte!$F$3:$F$30,0))</f>
        <v>Residential Ductless Mini-split Heat Pump (SEER 17.0, HSPF 9.4) Replacing Room HP (AR)</v>
      </c>
      <c r="U16" t="s">
        <v>145</v>
      </c>
      <c r="V16" t="s">
        <v>53</v>
      </c>
    </row>
    <row r="17" spans="1:23" customFormat="1" x14ac:dyDescent="0.35">
      <c r="A17" t="s">
        <v>115</v>
      </c>
      <c r="B17" t="s">
        <v>216</v>
      </c>
      <c r="C17" s="18">
        <v>44197</v>
      </c>
      <c r="D17" s="2"/>
      <c r="E17" t="s">
        <v>141</v>
      </c>
      <c r="F17" t="s">
        <v>135</v>
      </c>
      <c r="G17" t="s">
        <v>169</v>
      </c>
      <c r="H17" s="5" t="s">
        <v>158</v>
      </c>
      <c r="I17" t="s">
        <v>7</v>
      </c>
      <c r="J17" t="s">
        <v>134</v>
      </c>
      <c r="K17" t="s">
        <v>8</v>
      </c>
      <c r="L17" t="s">
        <v>171</v>
      </c>
      <c r="M17" t="s">
        <v>7</v>
      </c>
      <c r="N17" t="s">
        <v>152</v>
      </c>
      <c r="O17" t="s">
        <v>154</v>
      </c>
      <c r="P17" t="s">
        <v>314</v>
      </c>
      <c r="Q17" t="s">
        <v>64</v>
      </c>
      <c r="R17" s="2">
        <v>44014</v>
      </c>
      <c r="S17" t="str">
        <f>INDEX(MeasureExAnte!$N$3:$N$30,MATCH(H17,MeasureExAnte!$F$3:$F$30,0))</f>
        <v>Residential Ductless Mini-split Heat Pump (SEER 18.0, HSPF 9.8) Replacing Room HP (AR)</v>
      </c>
      <c r="U17" t="s">
        <v>145</v>
      </c>
      <c r="V17" t="s">
        <v>53</v>
      </c>
    </row>
    <row r="18" spans="1:23" customFormat="1" x14ac:dyDescent="0.35">
      <c r="A18" t="s">
        <v>115</v>
      </c>
      <c r="B18" t="s">
        <v>217</v>
      </c>
      <c r="C18" s="18">
        <v>44197</v>
      </c>
      <c r="D18" s="2"/>
      <c r="E18" t="s">
        <v>141</v>
      </c>
      <c r="F18" t="s">
        <v>135</v>
      </c>
      <c r="G18" t="s">
        <v>128</v>
      </c>
      <c r="H18" s="5" t="s">
        <v>158</v>
      </c>
      <c r="I18" t="s">
        <v>7</v>
      </c>
      <c r="J18" t="s">
        <v>134</v>
      </c>
      <c r="K18" t="s">
        <v>8</v>
      </c>
      <c r="L18" t="s">
        <v>171</v>
      </c>
      <c r="M18" t="s">
        <v>7</v>
      </c>
      <c r="N18" t="s">
        <v>152</v>
      </c>
      <c r="O18" t="s">
        <v>154</v>
      </c>
      <c r="P18" t="s">
        <v>314</v>
      </c>
      <c r="Q18" t="s">
        <v>64</v>
      </c>
      <c r="R18" s="2">
        <v>44014</v>
      </c>
      <c r="S18" t="str">
        <f>INDEX(MeasureExAnte!$N$3:$N$30,MATCH(H18,MeasureExAnte!$F$3:$F$30,0))</f>
        <v>Residential Ductless Mini-split Heat Pump (SEER 18.0, HSPF 9.8) Replacing Room HP (AR)</v>
      </c>
      <c r="U18" t="s">
        <v>145</v>
      </c>
      <c r="V18" t="s">
        <v>53</v>
      </c>
    </row>
    <row r="19" spans="1:23" customFormat="1" x14ac:dyDescent="0.35">
      <c r="A19" t="s">
        <v>115</v>
      </c>
      <c r="B19" t="s">
        <v>218</v>
      </c>
      <c r="C19" s="18">
        <v>44197</v>
      </c>
      <c r="D19" s="2"/>
      <c r="E19" t="s">
        <v>141</v>
      </c>
      <c r="F19" t="s">
        <v>135</v>
      </c>
      <c r="G19" t="s">
        <v>169</v>
      </c>
      <c r="H19" s="5" t="s">
        <v>159</v>
      </c>
      <c r="I19" t="s">
        <v>7</v>
      </c>
      <c r="J19" t="s">
        <v>134</v>
      </c>
      <c r="K19" t="s">
        <v>8</v>
      </c>
      <c r="L19" t="s">
        <v>171</v>
      </c>
      <c r="M19" t="s">
        <v>7</v>
      </c>
      <c r="N19" t="s">
        <v>142</v>
      </c>
      <c r="O19" t="s">
        <v>160</v>
      </c>
      <c r="P19" t="s">
        <v>314</v>
      </c>
      <c r="Q19" t="s">
        <v>64</v>
      </c>
      <c r="R19" s="2">
        <v>44014</v>
      </c>
      <c r="S19" t="str">
        <f>INDEX(MeasureExAnte!$N$3:$N$30,MATCH(H19,MeasureExAnte!$F$3:$F$30,0))</f>
        <v>Residential Ductless Mini-split Heat Pump (SEER 15.0, HSPF 8.5) Replacing Ductless AC and electric furnace (AR)</v>
      </c>
      <c r="U19" t="s">
        <v>145</v>
      </c>
      <c r="V19" t="s">
        <v>53</v>
      </c>
    </row>
    <row r="20" spans="1:23" customFormat="1" x14ac:dyDescent="0.35">
      <c r="A20" t="s">
        <v>115</v>
      </c>
      <c r="B20" t="s">
        <v>219</v>
      </c>
      <c r="C20" s="18">
        <v>44197</v>
      </c>
      <c r="D20" s="2"/>
      <c r="E20" t="s">
        <v>141</v>
      </c>
      <c r="F20" t="s">
        <v>135</v>
      </c>
      <c r="G20" t="s">
        <v>128</v>
      </c>
      <c r="H20" s="5" t="s">
        <v>159</v>
      </c>
      <c r="I20" t="s">
        <v>7</v>
      </c>
      <c r="J20" t="s">
        <v>134</v>
      </c>
      <c r="K20" t="s">
        <v>8</v>
      </c>
      <c r="L20" t="s">
        <v>171</v>
      </c>
      <c r="M20" t="s">
        <v>7</v>
      </c>
      <c r="N20" t="s">
        <v>142</v>
      </c>
      <c r="O20" t="s">
        <v>160</v>
      </c>
      <c r="P20" t="s">
        <v>314</v>
      </c>
      <c r="Q20" t="s">
        <v>64</v>
      </c>
      <c r="R20" s="2">
        <v>44014</v>
      </c>
      <c r="S20" t="str">
        <f>INDEX(MeasureExAnte!$N$3:$N$30,MATCH(H20,MeasureExAnte!$F$3:$F$30,0))</f>
        <v>Residential Ductless Mini-split Heat Pump (SEER 15.0, HSPF 8.5) Replacing Ductless AC and electric furnace (AR)</v>
      </c>
      <c r="U20" t="s">
        <v>145</v>
      </c>
      <c r="V20" t="s">
        <v>53</v>
      </c>
    </row>
    <row r="21" spans="1:23" customFormat="1" x14ac:dyDescent="0.35">
      <c r="A21" t="s">
        <v>115</v>
      </c>
      <c r="B21" t="s">
        <v>220</v>
      </c>
      <c r="C21" s="18">
        <v>44197</v>
      </c>
      <c r="D21" s="2"/>
      <c r="E21" t="s">
        <v>141</v>
      </c>
      <c r="F21" t="s">
        <v>135</v>
      </c>
      <c r="G21" t="s">
        <v>169</v>
      </c>
      <c r="H21" s="5" t="s">
        <v>161</v>
      </c>
      <c r="I21" t="s">
        <v>7</v>
      </c>
      <c r="J21" t="s">
        <v>134</v>
      </c>
      <c r="K21" t="s">
        <v>8</v>
      </c>
      <c r="L21" t="s">
        <v>171</v>
      </c>
      <c r="M21" t="s">
        <v>7</v>
      </c>
      <c r="N21" t="s">
        <v>148</v>
      </c>
      <c r="O21" t="s">
        <v>160</v>
      </c>
      <c r="P21" t="s">
        <v>314</v>
      </c>
      <c r="Q21" t="s">
        <v>64</v>
      </c>
      <c r="R21" s="2">
        <v>44014</v>
      </c>
      <c r="S21" t="str">
        <f>INDEX(MeasureExAnte!$N$3:$N$30,MATCH(H21,MeasureExAnte!$F$3:$F$30,0))</f>
        <v>Residential Ductless Mini-split Heat Pump (SEER 16.0, HSPF 8.8) Replacing Ductless AC and electric furnace (AR)</v>
      </c>
      <c r="U21" t="s">
        <v>145</v>
      </c>
      <c r="V21" t="s">
        <v>53</v>
      </c>
    </row>
    <row r="22" spans="1:23" customFormat="1" x14ac:dyDescent="0.35">
      <c r="A22" t="s">
        <v>115</v>
      </c>
      <c r="B22" t="s">
        <v>221</v>
      </c>
      <c r="C22" s="18">
        <v>44197</v>
      </c>
      <c r="D22" s="2"/>
      <c r="E22" t="s">
        <v>141</v>
      </c>
      <c r="F22" t="s">
        <v>135</v>
      </c>
      <c r="G22" t="s">
        <v>128</v>
      </c>
      <c r="H22" s="5" t="s">
        <v>161</v>
      </c>
      <c r="I22" t="s">
        <v>7</v>
      </c>
      <c r="J22" t="s">
        <v>134</v>
      </c>
      <c r="K22" t="s">
        <v>8</v>
      </c>
      <c r="L22" t="s">
        <v>171</v>
      </c>
      <c r="M22" t="s">
        <v>7</v>
      </c>
      <c r="N22" t="s">
        <v>148</v>
      </c>
      <c r="O22" t="s">
        <v>160</v>
      </c>
      <c r="P22" t="s">
        <v>314</v>
      </c>
      <c r="Q22" t="s">
        <v>64</v>
      </c>
      <c r="R22" s="2">
        <v>44014</v>
      </c>
      <c r="S22" t="str">
        <f>INDEX(MeasureExAnte!$N$3:$N$30,MATCH(H22,MeasureExAnte!$F$3:$F$30,0))</f>
        <v>Residential Ductless Mini-split Heat Pump (SEER 16.0, HSPF 8.8) Replacing Ductless AC and electric furnace (AR)</v>
      </c>
      <c r="U22" t="s">
        <v>145</v>
      </c>
      <c r="V22" t="s">
        <v>53</v>
      </c>
    </row>
    <row r="23" spans="1:23" customFormat="1" x14ac:dyDescent="0.35">
      <c r="A23" t="s">
        <v>115</v>
      </c>
      <c r="B23" t="s">
        <v>222</v>
      </c>
      <c r="C23" s="18">
        <v>44197</v>
      </c>
      <c r="D23" s="2"/>
      <c r="E23" t="s">
        <v>141</v>
      </c>
      <c r="F23" t="s">
        <v>135</v>
      </c>
      <c r="G23" t="s">
        <v>169</v>
      </c>
      <c r="H23" s="5" t="s">
        <v>162</v>
      </c>
      <c r="I23" t="s">
        <v>7</v>
      </c>
      <c r="J23" t="s">
        <v>134</v>
      </c>
      <c r="K23" t="s">
        <v>8</v>
      </c>
      <c r="L23" t="s">
        <v>171</v>
      </c>
      <c r="M23" t="s">
        <v>7</v>
      </c>
      <c r="N23" t="s">
        <v>150</v>
      </c>
      <c r="O23" t="s">
        <v>160</v>
      </c>
      <c r="P23" t="s">
        <v>314</v>
      </c>
      <c r="Q23" t="s">
        <v>64</v>
      </c>
      <c r="R23" s="2">
        <v>44014</v>
      </c>
      <c r="S23" t="str">
        <f>INDEX(MeasureExAnte!$N$3:$N$30,MATCH(H23,MeasureExAnte!$F$3:$F$30,0))</f>
        <v>Residential Ductless Mini-split Heat Pump (SEER 17.0, HSPF 9.4) Replacing Ductless AC and electric furnace (AR)</v>
      </c>
      <c r="U23" t="s">
        <v>145</v>
      </c>
      <c r="V23" t="s">
        <v>53</v>
      </c>
    </row>
    <row r="24" spans="1:23" customFormat="1" x14ac:dyDescent="0.35">
      <c r="A24" t="s">
        <v>115</v>
      </c>
      <c r="B24" t="s">
        <v>223</v>
      </c>
      <c r="C24" s="18">
        <v>44197</v>
      </c>
      <c r="D24" s="2"/>
      <c r="E24" t="s">
        <v>141</v>
      </c>
      <c r="F24" t="s">
        <v>135</v>
      </c>
      <c r="G24" t="s">
        <v>128</v>
      </c>
      <c r="H24" s="5" t="s">
        <v>162</v>
      </c>
      <c r="I24" t="s">
        <v>7</v>
      </c>
      <c r="J24" t="s">
        <v>134</v>
      </c>
      <c r="K24" t="s">
        <v>8</v>
      </c>
      <c r="L24" t="s">
        <v>171</v>
      </c>
      <c r="M24" t="s">
        <v>7</v>
      </c>
      <c r="N24" t="s">
        <v>150</v>
      </c>
      <c r="O24" t="s">
        <v>160</v>
      </c>
      <c r="P24" t="s">
        <v>314</v>
      </c>
      <c r="Q24" t="s">
        <v>64</v>
      </c>
      <c r="R24" s="2">
        <v>44014</v>
      </c>
      <c r="S24" t="str">
        <f>INDEX(MeasureExAnte!$N$3:$N$30,MATCH(H24,MeasureExAnte!$F$3:$F$30,0))</f>
        <v>Residential Ductless Mini-split Heat Pump (SEER 17.0, HSPF 9.4) Replacing Ductless AC and electric furnace (AR)</v>
      </c>
      <c r="U24" t="s">
        <v>145</v>
      </c>
      <c r="V24" t="s">
        <v>53</v>
      </c>
    </row>
    <row r="25" spans="1:23" customFormat="1" x14ac:dyDescent="0.35">
      <c r="A25" t="s">
        <v>115</v>
      </c>
      <c r="B25" t="s">
        <v>224</v>
      </c>
      <c r="C25" s="18">
        <v>44197</v>
      </c>
      <c r="D25" s="2"/>
      <c r="E25" t="s">
        <v>141</v>
      </c>
      <c r="F25" t="s">
        <v>135</v>
      </c>
      <c r="G25" t="s">
        <v>169</v>
      </c>
      <c r="H25" s="5" t="s">
        <v>163</v>
      </c>
      <c r="I25" t="s">
        <v>7</v>
      </c>
      <c r="J25" t="s">
        <v>134</v>
      </c>
      <c r="K25" t="s">
        <v>8</v>
      </c>
      <c r="L25" t="s">
        <v>171</v>
      </c>
      <c r="M25" t="s">
        <v>7</v>
      </c>
      <c r="N25" t="s">
        <v>152</v>
      </c>
      <c r="O25" t="s">
        <v>160</v>
      </c>
      <c r="P25" t="s">
        <v>314</v>
      </c>
      <c r="Q25" t="s">
        <v>64</v>
      </c>
      <c r="R25" s="2">
        <v>44014</v>
      </c>
      <c r="S25" t="str">
        <f>INDEX(MeasureExAnte!$N$3:$N$30,MATCH(H25,MeasureExAnte!$F$3:$F$30,0))</f>
        <v>Residential Ductless Mini-split Heat Pump (SEER 18.0, HSPF 9.8) Replacing Ductless AC and electric furnace (AR)</v>
      </c>
      <c r="U25" t="s">
        <v>145</v>
      </c>
      <c r="V25" t="s">
        <v>53</v>
      </c>
    </row>
    <row r="26" spans="1:23" customFormat="1" x14ac:dyDescent="0.35">
      <c r="A26" t="s">
        <v>115</v>
      </c>
      <c r="B26" t="s">
        <v>225</v>
      </c>
      <c r="C26" s="18">
        <v>44197</v>
      </c>
      <c r="D26" s="2"/>
      <c r="E26" t="s">
        <v>141</v>
      </c>
      <c r="F26" t="s">
        <v>135</v>
      </c>
      <c r="G26" t="s">
        <v>128</v>
      </c>
      <c r="H26" s="5" t="s">
        <v>163</v>
      </c>
      <c r="I26" t="s">
        <v>7</v>
      </c>
      <c r="J26" t="s">
        <v>134</v>
      </c>
      <c r="K26" t="s">
        <v>8</v>
      </c>
      <c r="L26" t="s">
        <v>171</v>
      </c>
      <c r="M26" t="s">
        <v>7</v>
      </c>
      <c r="N26" t="s">
        <v>152</v>
      </c>
      <c r="O26" t="s">
        <v>160</v>
      </c>
      <c r="P26" t="s">
        <v>314</v>
      </c>
      <c r="Q26" t="s">
        <v>64</v>
      </c>
      <c r="R26" s="2">
        <v>44014</v>
      </c>
      <c r="S26" t="str">
        <f>INDEX(MeasureExAnte!$N$3:$N$30,MATCH(H26,MeasureExAnte!$F$3:$F$30,0))</f>
        <v>Residential Ductless Mini-split Heat Pump (SEER 18.0, HSPF 9.8) Replacing Ductless AC and electric furnace (AR)</v>
      </c>
      <c r="U26" t="s">
        <v>145</v>
      </c>
      <c r="V26" t="s">
        <v>53</v>
      </c>
    </row>
    <row r="27" spans="1:23" customFormat="1" x14ac:dyDescent="0.35">
      <c r="A27" t="s">
        <v>115</v>
      </c>
      <c r="B27" t="s">
        <v>226</v>
      </c>
      <c r="C27" s="18">
        <v>44197</v>
      </c>
      <c r="D27" s="2"/>
      <c r="E27" t="s">
        <v>141</v>
      </c>
      <c r="F27" t="s">
        <v>135</v>
      </c>
      <c r="G27" t="s">
        <v>169</v>
      </c>
      <c r="H27" s="5" t="s">
        <v>164</v>
      </c>
      <c r="I27" t="s">
        <v>7</v>
      </c>
      <c r="J27" t="s">
        <v>134</v>
      </c>
      <c r="K27" t="s">
        <v>8</v>
      </c>
      <c r="L27" t="s">
        <v>171</v>
      </c>
      <c r="M27" t="s">
        <v>7</v>
      </c>
      <c r="N27" t="s">
        <v>142</v>
      </c>
      <c r="O27" t="s">
        <v>165</v>
      </c>
      <c r="P27" t="s">
        <v>314</v>
      </c>
      <c r="Q27" t="s">
        <v>64</v>
      </c>
      <c r="R27" s="2">
        <v>44014</v>
      </c>
      <c r="S27" t="str">
        <f>INDEX(MeasureExAnte!$N$3:$N$30,MATCH(H27,MeasureExAnte!$F$3:$F$30,0))</f>
        <v>Residential Ductless Mini-split Heat Pump (SEER 15.0, HSPF 8.5) Replacing Ductless HP (AR)</v>
      </c>
      <c r="U27" t="s">
        <v>145</v>
      </c>
      <c r="V27" t="s">
        <v>53</v>
      </c>
    </row>
    <row r="28" spans="1:23" customFormat="1" x14ac:dyDescent="0.35">
      <c r="A28" t="s">
        <v>115</v>
      </c>
      <c r="B28" t="s">
        <v>227</v>
      </c>
      <c r="C28" s="18">
        <v>44197</v>
      </c>
      <c r="D28" s="2"/>
      <c r="E28" t="s">
        <v>141</v>
      </c>
      <c r="F28" t="s">
        <v>135</v>
      </c>
      <c r="G28" t="s">
        <v>128</v>
      </c>
      <c r="H28" s="5" t="s">
        <v>164</v>
      </c>
      <c r="I28" t="s">
        <v>7</v>
      </c>
      <c r="J28" t="s">
        <v>134</v>
      </c>
      <c r="K28" t="s">
        <v>8</v>
      </c>
      <c r="L28" t="s">
        <v>171</v>
      </c>
      <c r="M28" t="s">
        <v>7</v>
      </c>
      <c r="N28" t="s">
        <v>142</v>
      </c>
      <c r="O28" t="s">
        <v>165</v>
      </c>
      <c r="P28" t="s">
        <v>314</v>
      </c>
      <c r="Q28" t="s">
        <v>64</v>
      </c>
      <c r="R28" s="2">
        <v>44014</v>
      </c>
      <c r="S28" t="str">
        <f>INDEX(MeasureExAnte!$N$3:$N$30,MATCH(H28,MeasureExAnte!$F$3:$F$30,0))</f>
        <v>Residential Ductless Mini-split Heat Pump (SEER 15.0, HSPF 8.5) Replacing Ductless HP (AR)</v>
      </c>
      <c r="U28" t="s">
        <v>145</v>
      </c>
      <c r="V28" t="s">
        <v>53</v>
      </c>
    </row>
    <row r="29" spans="1:23" customFormat="1" x14ac:dyDescent="0.35">
      <c r="A29" t="s">
        <v>115</v>
      </c>
      <c r="B29" t="s">
        <v>228</v>
      </c>
      <c r="C29" s="18">
        <v>44197</v>
      </c>
      <c r="D29" s="2"/>
      <c r="E29" t="s">
        <v>141</v>
      </c>
      <c r="F29" t="s">
        <v>135</v>
      </c>
      <c r="G29" t="s">
        <v>169</v>
      </c>
      <c r="H29" s="5" t="s">
        <v>166</v>
      </c>
      <c r="I29" t="s">
        <v>7</v>
      </c>
      <c r="J29" t="s">
        <v>134</v>
      </c>
      <c r="K29" t="s">
        <v>8</v>
      </c>
      <c r="L29" t="s">
        <v>171</v>
      </c>
      <c r="M29" t="s">
        <v>7</v>
      </c>
      <c r="N29" t="s">
        <v>148</v>
      </c>
      <c r="O29" t="s">
        <v>165</v>
      </c>
      <c r="P29" t="s">
        <v>314</v>
      </c>
      <c r="Q29" t="s">
        <v>64</v>
      </c>
      <c r="R29" s="2">
        <v>44014</v>
      </c>
      <c r="S29" t="str">
        <f>INDEX(MeasureExAnte!$N$3:$N$30,MATCH(H29,MeasureExAnte!$F$3:$F$30,0))</f>
        <v>Residential Ductless Mini-split Heat Pump (SEER 16.0, HSPF 8.8) Replacing Ductless HP (AR)</v>
      </c>
      <c r="U29" t="s">
        <v>145</v>
      </c>
      <c r="V29" t="s">
        <v>53</v>
      </c>
    </row>
    <row r="30" spans="1:23" customFormat="1" x14ac:dyDescent="0.35">
      <c r="A30" t="s">
        <v>115</v>
      </c>
      <c r="B30" t="s">
        <v>229</v>
      </c>
      <c r="C30" s="18">
        <v>44197</v>
      </c>
      <c r="D30" s="2"/>
      <c r="E30" t="s">
        <v>141</v>
      </c>
      <c r="F30" t="s">
        <v>135</v>
      </c>
      <c r="G30" t="s">
        <v>128</v>
      </c>
      <c r="H30" s="5" t="s">
        <v>166</v>
      </c>
      <c r="I30" t="s">
        <v>7</v>
      </c>
      <c r="J30" t="s">
        <v>134</v>
      </c>
      <c r="K30" t="s">
        <v>8</v>
      </c>
      <c r="L30" t="s">
        <v>171</v>
      </c>
      <c r="M30" t="s">
        <v>7</v>
      </c>
      <c r="N30" t="s">
        <v>148</v>
      </c>
      <c r="O30" t="s">
        <v>165</v>
      </c>
      <c r="P30" t="s">
        <v>314</v>
      </c>
      <c r="Q30" t="s">
        <v>64</v>
      </c>
      <c r="R30" s="2">
        <v>44014</v>
      </c>
      <c r="S30" t="str">
        <f>INDEX(MeasureExAnte!$N$3:$N$30,MATCH(H30,MeasureExAnte!$F$3:$F$30,0))</f>
        <v>Residential Ductless Mini-split Heat Pump (SEER 16.0, HSPF 8.8) Replacing Ductless HP (AR)</v>
      </c>
      <c r="U30" t="s">
        <v>145</v>
      </c>
      <c r="V30" t="s">
        <v>53</v>
      </c>
    </row>
    <row r="31" spans="1:23" x14ac:dyDescent="0.35">
      <c r="A31" t="s">
        <v>115</v>
      </c>
      <c r="B31" t="s">
        <v>230</v>
      </c>
      <c r="C31" s="18">
        <v>44197</v>
      </c>
      <c r="D31" s="2"/>
      <c r="E31" t="s">
        <v>141</v>
      </c>
      <c r="F31" t="s">
        <v>135</v>
      </c>
      <c r="G31" t="s">
        <v>169</v>
      </c>
      <c r="H31" s="5" t="s">
        <v>167</v>
      </c>
      <c r="I31" t="s">
        <v>7</v>
      </c>
      <c r="J31" t="s">
        <v>134</v>
      </c>
      <c r="K31" t="s">
        <v>8</v>
      </c>
      <c r="L31" t="s">
        <v>171</v>
      </c>
      <c r="M31" t="s">
        <v>7</v>
      </c>
      <c r="N31" t="s">
        <v>150</v>
      </c>
      <c r="O31" t="s">
        <v>165</v>
      </c>
      <c r="P31" t="s">
        <v>314</v>
      </c>
      <c r="Q31" t="s">
        <v>64</v>
      </c>
      <c r="R31" s="2">
        <v>44014</v>
      </c>
      <c r="S31" t="str">
        <f>INDEX(MeasureExAnte!$N$3:$N$30,MATCH(H31,MeasureExAnte!$F$3:$F$30,0))</f>
        <v>Residential Ductless Mini-split Heat Pump (SEER 17.0, HSPF 9.4) Replacing Ductless HP (AR)</v>
      </c>
      <c r="T31"/>
      <c r="U31" t="s">
        <v>145</v>
      </c>
      <c r="V31" t="s">
        <v>53</v>
      </c>
      <c r="W31"/>
    </row>
    <row r="32" spans="1:23" x14ac:dyDescent="0.35">
      <c r="A32" t="s">
        <v>115</v>
      </c>
      <c r="B32" t="s">
        <v>231</v>
      </c>
      <c r="C32" s="18">
        <v>44197</v>
      </c>
      <c r="D32" s="2"/>
      <c r="E32" t="s">
        <v>141</v>
      </c>
      <c r="F32" t="s">
        <v>135</v>
      </c>
      <c r="G32" t="s">
        <v>128</v>
      </c>
      <c r="H32" s="5" t="s">
        <v>167</v>
      </c>
      <c r="I32" t="s">
        <v>7</v>
      </c>
      <c r="J32" t="s">
        <v>134</v>
      </c>
      <c r="K32" t="s">
        <v>8</v>
      </c>
      <c r="L32" t="s">
        <v>171</v>
      </c>
      <c r="M32" t="s">
        <v>7</v>
      </c>
      <c r="N32" t="s">
        <v>150</v>
      </c>
      <c r="O32" t="s">
        <v>165</v>
      </c>
      <c r="P32" t="s">
        <v>314</v>
      </c>
      <c r="Q32" t="s">
        <v>64</v>
      </c>
      <c r="R32" s="2">
        <v>44014</v>
      </c>
      <c r="S32" t="str">
        <f>INDEX(MeasureExAnte!$N$3:$N$30,MATCH(H32,MeasureExAnte!$F$3:$F$30,0))</f>
        <v>Residential Ductless Mini-split Heat Pump (SEER 17.0, HSPF 9.4) Replacing Ductless HP (AR)</v>
      </c>
      <c r="T32"/>
      <c r="U32" t="s">
        <v>145</v>
      </c>
      <c r="V32" t="s">
        <v>53</v>
      </c>
      <c r="W32"/>
    </row>
    <row r="33" spans="1:23" x14ac:dyDescent="0.35">
      <c r="A33" t="s">
        <v>115</v>
      </c>
      <c r="B33" t="s">
        <v>232</v>
      </c>
      <c r="C33" s="18">
        <v>44197</v>
      </c>
      <c r="D33" s="2"/>
      <c r="E33" t="s">
        <v>141</v>
      </c>
      <c r="F33" t="s">
        <v>135</v>
      </c>
      <c r="G33" t="s">
        <v>169</v>
      </c>
      <c r="H33" s="5" t="s">
        <v>168</v>
      </c>
      <c r="I33" t="s">
        <v>7</v>
      </c>
      <c r="J33" t="s">
        <v>134</v>
      </c>
      <c r="K33" t="s">
        <v>8</v>
      </c>
      <c r="L33" t="s">
        <v>171</v>
      </c>
      <c r="M33" t="s">
        <v>7</v>
      </c>
      <c r="N33" t="s">
        <v>152</v>
      </c>
      <c r="O33" t="s">
        <v>165</v>
      </c>
      <c r="P33" t="s">
        <v>314</v>
      </c>
      <c r="Q33" t="s">
        <v>64</v>
      </c>
      <c r="R33" s="2">
        <v>44014</v>
      </c>
      <c r="S33" t="str">
        <f>INDEX(MeasureExAnte!$N$3:$N$30,MATCH(H33,MeasureExAnte!$F$3:$F$30,0))</f>
        <v>Residential Ductless Mini-split Heat Pump (SEER 18.0, HSPF 9.8) Replacing Ductless HP (AR)</v>
      </c>
      <c r="T33"/>
      <c r="U33" t="s">
        <v>145</v>
      </c>
      <c r="V33" t="s">
        <v>53</v>
      </c>
      <c r="W33"/>
    </row>
    <row r="34" spans="1:23" x14ac:dyDescent="0.35">
      <c r="A34" t="s">
        <v>115</v>
      </c>
      <c r="B34" t="s">
        <v>233</v>
      </c>
      <c r="C34" s="18">
        <v>44197</v>
      </c>
      <c r="D34" s="2"/>
      <c r="E34" t="s">
        <v>141</v>
      </c>
      <c r="F34" t="s">
        <v>135</v>
      </c>
      <c r="G34" t="s">
        <v>128</v>
      </c>
      <c r="H34" s="5" t="s">
        <v>168</v>
      </c>
      <c r="I34" t="s">
        <v>7</v>
      </c>
      <c r="J34" t="s">
        <v>134</v>
      </c>
      <c r="K34" t="s">
        <v>8</v>
      </c>
      <c r="L34" t="s">
        <v>171</v>
      </c>
      <c r="M34" t="s">
        <v>7</v>
      </c>
      <c r="N34" t="s">
        <v>152</v>
      </c>
      <c r="O34" t="s">
        <v>165</v>
      </c>
      <c r="P34" t="s">
        <v>314</v>
      </c>
      <c r="Q34" t="s">
        <v>64</v>
      </c>
      <c r="R34" s="2">
        <v>44014</v>
      </c>
      <c r="S34" t="str">
        <f>INDEX(MeasureExAnte!$N$3:$N$30,MATCH(H34,MeasureExAnte!$F$3:$F$30,0))</f>
        <v>Residential Ductless Mini-split Heat Pump (SEER 18.0, HSPF 9.8) Replacing Ductless HP (AR)</v>
      </c>
      <c r="T34"/>
      <c r="U34" t="s">
        <v>145</v>
      </c>
      <c r="V34" t="s">
        <v>53</v>
      </c>
      <c r="W34"/>
    </row>
    <row r="35" spans="1:23" customFormat="1" x14ac:dyDescent="0.35">
      <c r="A35" t="s">
        <v>115</v>
      </c>
      <c r="B35" t="s">
        <v>234</v>
      </c>
      <c r="C35" s="18">
        <v>44197</v>
      </c>
      <c r="D35" s="2"/>
      <c r="E35" t="s">
        <v>141</v>
      </c>
      <c r="F35" t="s">
        <v>98</v>
      </c>
      <c r="G35" t="s">
        <v>169</v>
      </c>
      <c r="H35" s="5" t="s">
        <v>178</v>
      </c>
      <c r="I35" t="s">
        <v>7</v>
      </c>
      <c r="J35" t="s">
        <v>134</v>
      </c>
      <c r="K35" t="s">
        <v>8</v>
      </c>
      <c r="L35" t="s">
        <v>171</v>
      </c>
      <c r="M35" t="s">
        <v>7</v>
      </c>
      <c r="N35" t="s">
        <v>142</v>
      </c>
      <c r="O35" t="s">
        <v>165</v>
      </c>
      <c r="P35" t="s">
        <v>314</v>
      </c>
      <c r="Q35" t="s">
        <v>64</v>
      </c>
      <c r="R35" s="2">
        <v>44014</v>
      </c>
      <c r="S35" t="str">
        <f>INDEX(MeasureExAnte!$N$3:$N$30,MATCH(H35,MeasureExAnte!$F$3:$F$30,0))</f>
        <v>Residential Ductless Mini-split Heat Pump (SEER 15.0, HSPF 8.5) Replacing Ductless HP (NC)</v>
      </c>
      <c r="U35" t="s">
        <v>145</v>
      </c>
      <c r="V35" t="s">
        <v>53</v>
      </c>
    </row>
    <row r="36" spans="1:23" customFormat="1" x14ac:dyDescent="0.35">
      <c r="A36" t="s">
        <v>115</v>
      </c>
      <c r="B36" t="s">
        <v>235</v>
      </c>
      <c r="C36" s="18">
        <v>44197</v>
      </c>
      <c r="D36" s="2"/>
      <c r="E36" t="s">
        <v>141</v>
      </c>
      <c r="F36" t="s">
        <v>98</v>
      </c>
      <c r="G36" t="s">
        <v>128</v>
      </c>
      <c r="H36" s="5" t="s">
        <v>178</v>
      </c>
      <c r="I36" t="s">
        <v>7</v>
      </c>
      <c r="J36" t="s">
        <v>134</v>
      </c>
      <c r="K36" t="s">
        <v>8</v>
      </c>
      <c r="L36" t="s">
        <v>171</v>
      </c>
      <c r="M36" t="s">
        <v>7</v>
      </c>
      <c r="N36" t="s">
        <v>142</v>
      </c>
      <c r="O36" t="s">
        <v>165</v>
      </c>
      <c r="P36" t="s">
        <v>314</v>
      </c>
      <c r="Q36" t="s">
        <v>64</v>
      </c>
      <c r="R36" s="2">
        <v>44014</v>
      </c>
      <c r="S36" t="str">
        <f>INDEX(MeasureExAnte!$N$3:$N$30,MATCH(H36,MeasureExAnte!$F$3:$F$30,0))</f>
        <v>Residential Ductless Mini-split Heat Pump (SEER 15.0, HSPF 8.5) Replacing Ductless HP (NC)</v>
      </c>
      <c r="U36" t="s">
        <v>145</v>
      </c>
      <c r="V36" t="s">
        <v>53</v>
      </c>
    </row>
    <row r="37" spans="1:23" customFormat="1" x14ac:dyDescent="0.35">
      <c r="A37" t="s">
        <v>115</v>
      </c>
      <c r="B37" t="s">
        <v>236</v>
      </c>
      <c r="C37" s="18">
        <v>44197</v>
      </c>
      <c r="D37" s="2"/>
      <c r="E37" t="s">
        <v>141</v>
      </c>
      <c r="F37" t="s">
        <v>98</v>
      </c>
      <c r="G37" t="s">
        <v>97</v>
      </c>
      <c r="H37" s="5" t="s">
        <v>178</v>
      </c>
      <c r="I37" t="s">
        <v>7</v>
      </c>
      <c r="J37" t="s">
        <v>134</v>
      </c>
      <c r="K37" t="s">
        <v>8</v>
      </c>
      <c r="L37" t="s">
        <v>194</v>
      </c>
      <c r="M37" t="s">
        <v>7</v>
      </c>
      <c r="N37" t="s">
        <v>142</v>
      </c>
      <c r="O37" t="s">
        <v>165</v>
      </c>
      <c r="P37" t="s">
        <v>314</v>
      </c>
      <c r="Q37" t="s">
        <v>64</v>
      </c>
      <c r="R37" s="2">
        <v>44014</v>
      </c>
      <c r="S37" t="str">
        <f>INDEX(MeasureExAnte!$N$3:$N$30,MATCH(H37,MeasureExAnte!$F$3:$F$30,0))</f>
        <v>Residential Ductless Mini-split Heat Pump (SEER 15.0, HSPF 8.5) Replacing Ductless HP (NC)</v>
      </c>
      <c r="U37" t="s">
        <v>145</v>
      </c>
      <c r="V37" t="s">
        <v>53</v>
      </c>
    </row>
    <row r="38" spans="1:23" customFormat="1" x14ac:dyDescent="0.35">
      <c r="A38" t="s">
        <v>115</v>
      </c>
      <c r="B38" t="s">
        <v>237</v>
      </c>
      <c r="C38" s="18">
        <v>44197</v>
      </c>
      <c r="D38" s="2"/>
      <c r="E38" t="s">
        <v>141</v>
      </c>
      <c r="F38" t="s">
        <v>98</v>
      </c>
      <c r="G38" t="s">
        <v>169</v>
      </c>
      <c r="H38" s="5" t="s">
        <v>179</v>
      </c>
      <c r="I38" t="s">
        <v>7</v>
      </c>
      <c r="J38" t="s">
        <v>134</v>
      </c>
      <c r="K38" t="s">
        <v>8</v>
      </c>
      <c r="L38" t="s">
        <v>171</v>
      </c>
      <c r="M38" t="s">
        <v>7</v>
      </c>
      <c r="N38" t="s">
        <v>148</v>
      </c>
      <c r="O38" t="s">
        <v>165</v>
      </c>
      <c r="P38" t="s">
        <v>314</v>
      </c>
      <c r="Q38" t="s">
        <v>64</v>
      </c>
      <c r="R38" s="2">
        <v>44014</v>
      </c>
      <c r="S38" t="str">
        <f>INDEX(MeasureExAnte!$N$3:$N$30,MATCH(H38,MeasureExAnte!$F$3:$F$30,0))</f>
        <v>Residential Ductless Mini-split Heat Pump (SEER 16.0, HSPF 8.8) Replacing Ductless HP (NC)</v>
      </c>
      <c r="U38" t="s">
        <v>145</v>
      </c>
      <c r="V38" t="s">
        <v>53</v>
      </c>
    </row>
    <row r="39" spans="1:23" customFormat="1" x14ac:dyDescent="0.35">
      <c r="A39" t="s">
        <v>115</v>
      </c>
      <c r="B39" t="s">
        <v>238</v>
      </c>
      <c r="C39" s="18">
        <v>44197</v>
      </c>
      <c r="D39" s="2"/>
      <c r="E39" t="s">
        <v>141</v>
      </c>
      <c r="F39" t="s">
        <v>98</v>
      </c>
      <c r="G39" t="s">
        <v>128</v>
      </c>
      <c r="H39" s="5" t="s">
        <v>179</v>
      </c>
      <c r="I39" t="s">
        <v>7</v>
      </c>
      <c r="J39" t="s">
        <v>134</v>
      </c>
      <c r="K39" t="s">
        <v>8</v>
      </c>
      <c r="L39" t="s">
        <v>171</v>
      </c>
      <c r="M39" t="s">
        <v>7</v>
      </c>
      <c r="N39" t="s">
        <v>148</v>
      </c>
      <c r="O39" t="s">
        <v>165</v>
      </c>
      <c r="P39" t="s">
        <v>314</v>
      </c>
      <c r="Q39" t="s">
        <v>64</v>
      </c>
      <c r="R39" s="2">
        <v>44014</v>
      </c>
      <c r="S39" t="str">
        <f>INDEX(MeasureExAnte!$N$3:$N$30,MATCH(H39,MeasureExAnte!$F$3:$F$30,0))</f>
        <v>Residential Ductless Mini-split Heat Pump (SEER 16.0, HSPF 8.8) Replacing Ductless HP (NC)</v>
      </c>
      <c r="U39" t="s">
        <v>145</v>
      </c>
      <c r="V39" t="s">
        <v>53</v>
      </c>
    </row>
    <row r="40" spans="1:23" customFormat="1" x14ac:dyDescent="0.35">
      <c r="A40" t="s">
        <v>115</v>
      </c>
      <c r="B40" t="s">
        <v>239</v>
      </c>
      <c r="C40" s="18">
        <v>44197</v>
      </c>
      <c r="D40" s="2"/>
      <c r="E40" t="s">
        <v>141</v>
      </c>
      <c r="F40" t="s">
        <v>98</v>
      </c>
      <c r="G40" t="s">
        <v>97</v>
      </c>
      <c r="H40" s="5" t="s">
        <v>179</v>
      </c>
      <c r="I40" t="s">
        <v>7</v>
      </c>
      <c r="J40" t="s">
        <v>134</v>
      </c>
      <c r="K40" t="s">
        <v>8</v>
      </c>
      <c r="L40" t="s">
        <v>194</v>
      </c>
      <c r="M40" t="s">
        <v>7</v>
      </c>
      <c r="N40" t="s">
        <v>148</v>
      </c>
      <c r="O40" t="s">
        <v>165</v>
      </c>
      <c r="P40" t="s">
        <v>314</v>
      </c>
      <c r="Q40" t="s">
        <v>64</v>
      </c>
      <c r="R40" s="2">
        <v>44014</v>
      </c>
      <c r="S40" t="str">
        <f>INDEX(MeasureExAnte!$N$3:$N$30,MATCH(H40,MeasureExAnte!$F$3:$F$30,0))</f>
        <v>Residential Ductless Mini-split Heat Pump (SEER 16.0, HSPF 8.8) Replacing Ductless HP (NC)</v>
      </c>
      <c r="U40" t="s">
        <v>145</v>
      </c>
      <c r="V40" t="s">
        <v>53</v>
      </c>
    </row>
    <row r="41" spans="1:23" customFormat="1" x14ac:dyDescent="0.35">
      <c r="A41" t="s">
        <v>115</v>
      </c>
      <c r="B41" t="s">
        <v>240</v>
      </c>
      <c r="C41" s="18">
        <v>44197</v>
      </c>
      <c r="D41" s="2"/>
      <c r="E41" t="s">
        <v>141</v>
      </c>
      <c r="F41" t="s">
        <v>98</v>
      </c>
      <c r="G41" t="s">
        <v>169</v>
      </c>
      <c r="H41" s="5" t="s">
        <v>180</v>
      </c>
      <c r="I41" t="s">
        <v>7</v>
      </c>
      <c r="J41" t="s">
        <v>134</v>
      </c>
      <c r="K41" t="s">
        <v>8</v>
      </c>
      <c r="L41" t="s">
        <v>171</v>
      </c>
      <c r="M41" t="s">
        <v>7</v>
      </c>
      <c r="N41" t="s">
        <v>150</v>
      </c>
      <c r="O41" t="s">
        <v>165</v>
      </c>
      <c r="P41" t="s">
        <v>314</v>
      </c>
      <c r="Q41" t="s">
        <v>64</v>
      </c>
      <c r="R41" s="2">
        <v>44014</v>
      </c>
      <c r="S41" t="str">
        <f>INDEX(MeasureExAnte!$N$3:$N$30,MATCH(H41,MeasureExAnte!$F$3:$F$30,0))</f>
        <v>Residential Ductless Mini-split Heat Pump (SEER 17.0, HSPF 9.4) Replacing Ductless HP (NC)</v>
      </c>
      <c r="U41" t="s">
        <v>145</v>
      </c>
      <c r="V41" t="s">
        <v>53</v>
      </c>
    </row>
    <row r="42" spans="1:23" customFormat="1" x14ac:dyDescent="0.35">
      <c r="A42" t="s">
        <v>115</v>
      </c>
      <c r="B42" t="s">
        <v>241</v>
      </c>
      <c r="C42" s="18">
        <v>44197</v>
      </c>
      <c r="D42" s="2"/>
      <c r="E42" t="s">
        <v>141</v>
      </c>
      <c r="F42" t="s">
        <v>98</v>
      </c>
      <c r="G42" t="s">
        <v>128</v>
      </c>
      <c r="H42" s="5" t="s">
        <v>180</v>
      </c>
      <c r="I42" t="s">
        <v>7</v>
      </c>
      <c r="J42" t="s">
        <v>134</v>
      </c>
      <c r="K42" t="s">
        <v>8</v>
      </c>
      <c r="L42" t="s">
        <v>171</v>
      </c>
      <c r="M42" t="s">
        <v>7</v>
      </c>
      <c r="N42" t="s">
        <v>150</v>
      </c>
      <c r="O42" t="s">
        <v>165</v>
      </c>
      <c r="P42" t="s">
        <v>314</v>
      </c>
      <c r="Q42" t="s">
        <v>64</v>
      </c>
      <c r="R42" s="2">
        <v>44014</v>
      </c>
      <c r="S42" t="str">
        <f>INDEX(MeasureExAnte!$N$3:$N$30,MATCH(H42,MeasureExAnte!$F$3:$F$30,0))</f>
        <v>Residential Ductless Mini-split Heat Pump (SEER 17.0, HSPF 9.4) Replacing Ductless HP (NC)</v>
      </c>
      <c r="U42" t="s">
        <v>145</v>
      </c>
      <c r="V42" t="s">
        <v>53</v>
      </c>
    </row>
    <row r="43" spans="1:23" customFormat="1" x14ac:dyDescent="0.35">
      <c r="A43" t="s">
        <v>115</v>
      </c>
      <c r="B43" t="s">
        <v>242</v>
      </c>
      <c r="C43" s="18">
        <v>44197</v>
      </c>
      <c r="D43" s="2"/>
      <c r="E43" t="s">
        <v>141</v>
      </c>
      <c r="F43" t="s">
        <v>98</v>
      </c>
      <c r="G43" t="s">
        <v>97</v>
      </c>
      <c r="H43" s="5" t="s">
        <v>180</v>
      </c>
      <c r="I43" t="s">
        <v>7</v>
      </c>
      <c r="J43" t="s">
        <v>134</v>
      </c>
      <c r="K43" t="s">
        <v>8</v>
      </c>
      <c r="L43" t="s">
        <v>194</v>
      </c>
      <c r="M43" t="s">
        <v>7</v>
      </c>
      <c r="N43" t="s">
        <v>150</v>
      </c>
      <c r="O43" t="s">
        <v>165</v>
      </c>
      <c r="P43" t="s">
        <v>314</v>
      </c>
      <c r="Q43" t="s">
        <v>64</v>
      </c>
      <c r="R43" s="2">
        <v>44014</v>
      </c>
      <c r="S43" t="str">
        <f>INDEX(MeasureExAnte!$N$3:$N$30,MATCH(H43,MeasureExAnte!$F$3:$F$30,0))</f>
        <v>Residential Ductless Mini-split Heat Pump (SEER 17.0, HSPF 9.4) Replacing Ductless HP (NC)</v>
      </c>
      <c r="U43" t="s">
        <v>145</v>
      </c>
      <c r="V43" t="s">
        <v>53</v>
      </c>
    </row>
    <row r="44" spans="1:23" customFormat="1" x14ac:dyDescent="0.35">
      <c r="A44" t="s">
        <v>115</v>
      </c>
      <c r="B44" t="s">
        <v>243</v>
      </c>
      <c r="C44" s="18">
        <v>44197</v>
      </c>
      <c r="D44" s="2"/>
      <c r="E44" t="s">
        <v>141</v>
      </c>
      <c r="F44" t="s">
        <v>98</v>
      </c>
      <c r="G44" t="s">
        <v>169</v>
      </c>
      <c r="H44" s="5" t="s">
        <v>181</v>
      </c>
      <c r="I44" t="s">
        <v>7</v>
      </c>
      <c r="J44" t="s">
        <v>134</v>
      </c>
      <c r="K44" t="s">
        <v>8</v>
      </c>
      <c r="L44" t="s">
        <v>171</v>
      </c>
      <c r="M44" t="s">
        <v>7</v>
      </c>
      <c r="N44" t="s">
        <v>152</v>
      </c>
      <c r="O44" t="s">
        <v>165</v>
      </c>
      <c r="P44" t="s">
        <v>314</v>
      </c>
      <c r="Q44" t="s">
        <v>64</v>
      </c>
      <c r="R44" s="2">
        <v>44014</v>
      </c>
      <c r="S44" t="str">
        <f>INDEX(MeasureExAnte!$N$3:$N$30,MATCH(H44,MeasureExAnte!$F$3:$F$30,0))</f>
        <v>Residential Ductless Mini-split Heat Pump (SEER 18.0, HSPF 9.8) Replacing Ductless HP (NC)</v>
      </c>
      <c r="U44" t="s">
        <v>145</v>
      </c>
      <c r="V44" t="s">
        <v>53</v>
      </c>
    </row>
    <row r="45" spans="1:23" customFormat="1" x14ac:dyDescent="0.35">
      <c r="A45" t="s">
        <v>115</v>
      </c>
      <c r="B45" t="s">
        <v>244</v>
      </c>
      <c r="C45" s="18">
        <v>44197</v>
      </c>
      <c r="D45" s="2"/>
      <c r="E45" t="s">
        <v>141</v>
      </c>
      <c r="F45" t="s">
        <v>98</v>
      </c>
      <c r="G45" t="s">
        <v>128</v>
      </c>
      <c r="H45" s="5" t="s">
        <v>181</v>
      </c>
      <c r="I45" t="s">
        <v>7</v>
      </c>
      <c r="J45" t="s">
        <v>134</v>
      </c>
      <c r="K45" t="s">
        <v>8</v>
      </c>
      <c r="L45" t="s">
        <v>171</v>
      </c>
      <c r="M45" t="s">
        <v>7</v>
      </c>
      <c r="N45" t="s">
        <v>152</v>
      </c>
      <c r="O45" t="s">
        <v>165</v>
      </c>
      <c r="P45" t="s">
        <v>314</v>
      </c>
      <c r="Q45" t="s">
        <v>64</v>
      </c>
      <c r="R45" s="2">
        <v>44014</v>
      </c>
      <c r="S45" t="str">
        <f>INDEX(MeasureExAnte!$N$3:$N$30,MATCH(H45,MeasureExAnte!$F$3:$F$30,0))</f>
        <v>Residential Ductless Mini-split Heat Pump (SEER 18.0, HSPF 9.8) Replacing Ductless HP (NC)</v>
      </c>
      <c r="U45" t="s">
        <v>145</v>
      </c>
      <c r="V45" t="s">
        <v>53</v>
      </c>
    </row>
    <row r="46" spans="1:23" customFormat="1" x14ac:dyDescent="0.35">
      <c r="A46" t="s">
        <v>115</v>
      </c>
      <c r="B46" t="s">
        <v>245</v>
      </c>
      <c r="C46" s="18">
        <v>44197</v>
      </c>
      <c r="D46" s="2"/>
      <c r="E46" t="s">
        <v>141</v>
      </c>
      <c r="F46" t="s">
        <v>98</v>
      </c>
      <c r="G46" t="s">
        <v>97</v>
      </c>
      <c r="H46" s="5" t="s">
        <v>181</v>
      </c>
      <c r="I46" t="s">
        <v>7</v>
      </c>
      <c r="J46" t="s">
        <v>134</v>
      </c>
      <c r="K46" t="s">
        <v>8</v>
      </c>
      <c r="L46" t="s">
        <v>194</v>
      </c>
      <c r="M46" t="s">
        <v>7</v>
      </c>
      <c r="N46" t="s">
        <v>152</v>
      </c>
      <c r="O46" t="s">
        <v>165</v>
      </c>
      <c r="P46" t="s">
        <v>314</v>
      </c>
      <c r="Q46" t="s">
        <v>64</v>
      </c>
      <c r="R46" s="2">
        <v>44014</v>
      </c>
      <c r="S46" t="str">
        <f>INDEX(MeasureExAnte!$N$3:$N$30,MATCH(H46,MeasureExAnte!$F$3:$F$30,0))</f>
        <v>Residential Ductless Mini-split Heat Pump (SEER 18.0, HSPF 9.8) Replacing Ductless HP (NC)</v>
      </c>
      <c r="U46" t="s">
        <v>145</v>
      </c>
      <c r="V46" t="s">
        <v>53</v>
      </c>
    </row>
    <row r="47" spans="1:23" customFormat="1" x14ac:dyDescent="0.35">
      <c r="A47" t="s">
        <v>115</v>
      </c>
      <c r="B47" t="s">
        <v>246</v>
      </c>
      <c r="C47" s="18">
        <v>44197</v>
      </c>
      <c r="D47" s="2"/>
      <c r="E47" t="s">
        <v>141</v>
      </c>
      <c r="F47" t="s">
        <v>5</v>
      </c>
      <c r="G47" t="s">
        <v>169</v>
      </c>
      <c r="H47" s="5" t="s">
        <v>182</v>
      </c>
      <c r="I47" t="s">
        <v>7</v>
      </c>
      <c r="J47" t="s">
        <v>134</v>
      </c>
      <c r="K47" t="s">
        <v>8</v>
      </c>
      <c r="L47" t="s">
        <v>171</v>
      </c>
      <c r="M47" t="s">
        <v>7</v>
      </c>
      <c r="N47" t="s">
        <v>142</v>
      </c>
      <c r="O47" t="s">
        <v>154</v>
      </c>
      <c r="P47" t="s">
        <v>314</v>
      </c>
      <c r="Q47" t="s">
        <v>64</v>
      </c>
      <c r="R47" s="2">
        <v>44014</v>
      </c>
      <c r="S47" t="str">
        <f>INDEX(MeasureExAnte!$N$3:$N$30,MATCH(H47,MeasureExAnte!$F$3:$F$30,0))</f>
        <v>Residential Ductless Mini-split Heat Pump (SEER 15.0, HSPF 8.5) Replacing Room Unit (NR)</v>
      </c>
      <c r="U47" t="s">
        <v>145</v>
      </c>
      <c r="V47" t="s">
        <v>53</v>
      </c>
    </row>
    <row r="48" spans="1:23" customFormat="1" x14ac:dyDescent="0.35">
      <c r="A48" t="s">
        <v>115</v>
      </c>
      <c r="B48" t="s">
        <v>247</v>
      </c>
      <c r="C48" s="18">
        <v>44197</v>
      </c>
      <c r="D48" s="2"/>
      <c r="E48" t="s">
        <v>141</v>
      </c>
      <c r="F48" t="s">
        <v>5</v>
      </c>
      <c r="G48" t="s">
        <v>128</v>
      </c>
      <c r="H48" s="5" t="s">
        <v>182</v>
      </c>
      <c r="I48" t="s">
        <v>7</v>
      </c>
      <c r="J48" t="s">
        <v>134</v>
      </c>
      <c r="K48" t="s">
        <v>8</v>
      </c>
      <c r="L48" t="s">
        <v>171</v>
      </c>
      <c r="M48" t="s">
        <v>7</v>
      </c>
      <c r="N48" t="s">
        <v>142</v>
      </c>
      <c r="O48" t="s">
        <v>154</v>
      </c>
      <c r="P48" t="s">
        <v>314</v>
      </c>
      <c r="Q48" t="s">
        <v>64</v>
      </c>
      <c r="R48" s="2">
        <v>44014</v>
      </c>
      <c r="S48" t="str">
        <f>INDEX(MeasureExAnte!$N$3:$N$30,MATCH(H48,MeasureExAnte!$F$3:$F$30,0))</f>
        <v>Residential Ductless Mini-split Heat Pump (SEER 15.0, HSPF 8.5) Replacing Room Unit (NR)</v>
      </c>
      <c r="U48" t="s">
        <v>145</v>
      </c>
      <c r="V48" t="s">
        <v>53</v>
      </c>
    </row>
    <row r="49" spans="1:22" customFormat="1" x14ac:dyDescent="0.35">
      <c r="A49" t="s">
        <v>115</v>
      </c>
      <c r="B49" t="s">
        <v>248</v>
      </c>
      <c r="C49" s="18">
        <v>44197</v>
      </c>
      <c r="D49" s="2"/>
      <c r="E49" t="s">
        <v>141</v>
      </c>
      <c r="F49" t="s">
        <v>5</v>
      </c>
      <c r="G49" t="s">
        <v>97</v>
      </c>
      <c r="H49" s="5" t="s">
        <v>182</v>
      </c>
      <c r="I49" t="s">
        <v>7</v>
      </c>
      <c r="J49" t="s">
        <v>134</v>
      </c>
      <c r="K49" t="s">
        <v>8</v>
      </c>
      <c r="L49" t="s">
        <v>194</v>
      </c>
      <c r="M49" t="s">
        <v>7</v>
      </c>
      <c r="N49" t="s">
        <v>142</v>
      </c>
      <c r="O49" t="s">
        <v>154</v>
      </c>
      <c r="P49" t="s">
        <v>314</v>
      </c>
      <c r="Q49" t="s">
        <v>64</v>
      </c>
      <c r="R49" s="2">
        <v>44014</v>
      </c>
      <c r="S49" t="str">
        <f>INDEX(MeasureExAnte!$N$3:$N$30,MATCH(H49,MeasureExAnte!$F$3:$F$30,0))</f>
        <v>Residential Ductless Mini-split Heat Pump (SEER 15.0, HSPF 8.5) Replacing Room Unit (NR)</v>
      </c>
      <c r="U49" t="s">
        <v>145</v>
      </c>
      <c r="V49" t="s">
        <v>53</v>
      </c>
    </row>
    <row r="50" spans="1:22" customFormat="1" x14ac:dyDescent="0.35">
      <c r="A50" t="s">
        <v>115</v>
      </c>
      <c r="B50" t="s">
        <v>249</v>
      </c>
      <c r="C50" s="18">
        <v>44197</v>
      </c>
      <c r="D50" s="2"/>
      <c r="E50" t="s">
        <v>141</v>
      </c>
      <c r="F50" t="s">
        <v>5</v>
      </c>
      <c r="G50" t="s">
        <v>169</v>
      </c>
      <c r="H50" s="5" t="s">
        <v>183</v>
      </c>
      <c r="I50" t="s">
        <v>7</v>
      </c>
      <c r="J50" t="s">
        <v>134</v>
      </c>
      <c r="K50" t="s">
        <v>8</v>
      </c>
      <c r="L50" t="s">
        <v>171</v>
      </c>
      <c r="M50" t="s">
        <v>7</v>
      </c>
      <c r="N50" t="s">
        <v>148</v>
      </c>
      <c r="O50" t="s">
        <v>154</v>
      </c>
      <c r="P50" t="s">
        <v>314</v>
      </c>
      <c r="Q50" t="s">
        <v>64</v>
      </c>
      <c r="R50" s="2">
        <v>44014</v>
      </c>
      <c r="S50" t="str">
        <f>INDEX(MeasureExAnte!$N$3:$N$30,MATCH(H50,MeasureExAnte!$F$3:$F$30,0))</f>
        <v>Residential Ductless Mini-split Heat Pump (SEER 16.0, HSPF 8.8) Replacing Room Unit (NR)</v>
      </c>
      <c r="U50" t="s">
        <v>145</v>
      </c>
      <c r="V50" t="s">
        <v>53</v>
      </c>
    </row>
    <row r="51" spans="1:22" customFormat="1" x14ac:dyDescent="0.35">
      <c r="A51" t="s">
        <v>115</v>
      </c>
      <c r="B51" t="s">
        <v>250</v>
      </c>
      <c r="C51" s="18">
        <v>44197</v>
      </c>
      <c r="D51" s="2"/>
      <c r="E51" t="s">
        <v>141</v>
      </c>
      <c r="F51" t="s">
        <v>5</v>
      </c>
      <c r="G51" t="s">
        <v>128</v>
      </c>
      <c r="H51" s="5" t="s">
        <v>183</v>
      </c>
      <c r="I51" t="s">
        <v>7</v>
      </c>
      <c r="J51" t="s">
        <v>134</v>
      </c>
      <c r="K51" t="s">
        <v>8</v>
      </c>
      <c r="L51" t="s">
        <v>171</v>
      </c>
      <c r="M51" t="s">
        <v>7</v>
      </c>
      <c r="N51" t="s">
        <v>148</v>
      </c>
      <c r="O51" t="s">
        <v>154</v>
      </c>
      <c r="P51" t="s">
        <v>314</v>
      </c>
      <c r="Q51" t="s">
        <v>64</v>
      </c>
      <c r="R51" s="2">
        <v>44014</v>
      </c>
      <c r="S51" t="str">
        <f>INDEX(MeasureExAnte!$N$3:$N$30,MATCH(H51,MeasureExAnte!$F$3:$F$30,0))</f>
        <v>Residential Ductless Mini-split Heat Pump (SEER 16.0, HSPF 8.8) Replacing Room Unit (NR)</v>
      </c>
      <c r="U51" t="s">
        <v>145</v>
      </c>
      <c r="V51" t="s">
        <v>53</v>
      </c>
    </row>
    <row r="52" spans="1:22" customFormat="1" x14ac:dyDescent="0.35">
      <c r="A52" t="s">
        <v>115</v>
      </c>
      <c r="B52" t="s">
        <v>251</v>
      </c>
      <c r="C52" s="18">
        <v>44197</v>
      </c>
      <c r="D52" s="2"/>
      <c r="E52" t="s">
        <v>141</v>
      </c>
      <c r="F52" t="s">
        <v>5</v>
      </c>
      <c r="G52" t="s">
        <v>97</v>
      </c>
      <c r="H52" s="5" t="s">
        <v>183</v>
      </c>
      <c r="I52" t="s">
        <v>7</v>
      </c>
      <c r="J52" t="s">
        <v>134</v>
      </c>
      <c r="K52" t="s">
        <v>8</v>
      </c>
      <c r="L52" t="s">
        <v>194</v>
      </c>
      <c r="M52" t="s">
        <v>7</v>
      </c>
      <c r="N52" t="s">
        <v>148</v>
      </c>
      <c r="O52" t="s">
        <v>154</v>
      </c>
      <c r="P52" t="s">
        <v>314</v>
      </c>
      <c r="Q52" t="s">
        <v>64</v>
      </c>
      <c r="R52" s="2">
        <v>44014</v>
      </c>
      <c r="S52" t="str">
        <f>INDEX(MeasureExAnte!$N$3:$N$30,MATCH(H52,MeasureExAnte!$F$3:$F$30,0))</f>
        <v>Residential Ductless Mini-split Heat Pump (SEER 16.0, HSPF 8.8) Replacing Room Unit (NR)</v>
      </c>
      <c r="U52" t="s">
        <v>145</v>
      </c>
      <c r="V52" t="s">
        <v>53</v>
      </c>
    </row>
    <row r="53" spans="1:22" customFormat="1" x14ac:dyDescent="0.35">
      <c r="A53" t="s">
        <v>115</v>
      </c>
      <c r="B53" t="s">
        <v>252</v>
      </c>
      <c r="C53" s="18">
        <v>44197</v>
      </c>
      <c r="D53" s="2"/>
      <c r="E53" t="s">
        <v>141</v>
      </c>
      <c r="F53" t="s">
        <v>5</v>
      </c>
      <c r="G53" t="s">
        <v>169</v>
      </c>
      <c r="H53" s="5" t="s">
        <v>184</v>
      </c>
      <c r="I53" t="s">
        <v>7</v>
      </c>
      <c r="J53" t="s">
        <v>134</v>
      </c>
      <c r="K53" t="s">
        <v>8</v>
      </c>
      <c r="L53" t="s">
        <v>171</v>
      </c>
      <c r="M53" t="s">
        <v>7</v>
      </c>
      <c r="N53" t="s">
        <v>150</v>
      </c>
      <c r="O53" t="s">
        <v>154</v>
      </c>
      <c r="P53" t="s">
        <v>314</v>
      </c>
      <c r="Q53" t="s">
        <v>64</v>
      </c>
      <c r="R53" s="2">
        <v>44014</v>
      </c>
      <c r="S53" t="str">
        <f>INDEX(MeasureExAnte!$N$3:$N$30,MATCH(H53,MeasureExAnte!$F$3:$F$30,0))</f>
        <v>Residential Ductless Mini-split Heat Pump (SEER 17.0, HSPF 9.4) Replacing Room Unit (NR)</v>
      </c>
      <c r="U53" t="s">
        <v>145</v>
      </c>
      <c r="V53" t="s">
        <v>53</v>
      </c>
    </row>
    <row r="54" spans="1:22" customFormat="1" x14ac:dyDescent="0.35">
      <c r="A54" t="s">
        <v>115</v>
      </c>
      <c r="B54" t="s">
        <v>253</v>
      </c>
      <c r="C54" s="18">
        <v>44197</v>
      </c>
      <c r="D54" s="2"/>
      <c r="E54" t="s">
        <v>141</v>
      </c>
      <c r="F54" t="s">
        <v>5</v>
      </c>
      <c r="G54" t="s">
        <v>128</v>
      </c>
      <c r="H54" s="5" t="s">
        <v>184</v>
      </c>
      <c r="I54" t="s">
        <v>7</v>
      </c>
      <c r="J54" t="s">
        <v>134</v>
      </c>
      <c r="K54" t="s">
        <v>8</v>
      </c>
      <c r="L54" t="s">
        <v>171</v>
      </c>
      <c r="M54" t="s">
        <v>7</v>
      </c>
      <c r="N54" t="s">
        <v>150</v>
      </c>
      <c r="O54" t="s">
        <v>154</v>
      </c>
      <c r="P54" t="s">
        <v>314</v>
      </c>
      <c r="Q54" t="s">
        <v>64</v>
      </c>
      <c r="R54" s="2">
        <v>44014</v>
      </c>
      <c r="S54" t="str">
        <f>INDEX(MeasureExAnte!$N$3:$N$30,MATCH(H54,MeasureExAnte!$F$3:$F$30,0))</f>
        <v>Residential Ductless Mini-split Heat Pump (SEER 17.0, HSPF 9.4) Replacing Room Unit (NR)</v>
      </c>
      <c r="U54" t="s">
        <v>145</v>
      </c>
      <c r="V54" t="s">
        <v>53</v>
      </c>
    </row>
    <row r="55" spans="1:22" customFormat="1" x14ac:dyDescent="0.35">
      <c r="A55" t="s">
        <v>115</v>
      </c>
      <c r="B55" t="s">
        <v>254</v>
      </c>
      <c r="C55" s="18">
        <v>44197</v>
      </c>
      <c r="D55" s="2"/>
      <c r="E55" t="s">
        <v>141</v>
      </c>
      <c r="F55" t="s">
        <v>5</v>
      </c>
      <c r="G55" t="s">
        <v>97</v>
      </c>
      <c r="H55" s="5" t="s">
        <v>184</v>
      </c>
      <c r="I55" t="s">
        <v>7</v>
      </c>
      <c r="J55" t="s">
        <v>134</v>
      </c>
      <c r="K55" t="s">
        <v>8</v>
      </c>
      <c r="L55" t="s">
        <v>194</v>
      </c>
      <c r="M55" t="s">
        <v>7</v>
      </c>
      <c r="N55" t="s">
        <v>150</v>
      </c>
      <c r="O55" t="s">
        <v>154</v>
      </c>
      <c r="P55" t="s">
        <v>314</v>
      </c>
      <c r="Q55" t="s">
        <v>64</v>
      </c>
      <c r="R55" s="2">
        <v>44014</v>
      </c>
      <c r="S55" t="str">
        <f>INDEX(MeasureExAnte!$N$3:$N$30,MATCH(H55,MeasureExAnte!$F$3:$F$30,0))</f>
        <v>Residential Ductless Mini-split Heat Pump (SEER 17.0, HSPF 9.4) Replacing Room Unit (NR)</v>
      </c>
      <c r="U55" t="s">
        <v>145</v>
      </c>
      <c r="V55" t="s">
        <v>53</v>
      </c>
    </row>
    <row r="56" spans="1:22" customFormat="1" x14ac:dyDescent="0.35">
      <c r="A56" t="s">
        <v>115</v>
      </c>
      <c r="B56" t="s">
        <v>255</v>
      </c>
      <c r="C56" s="18">
        <v>44197</v>
      </c>
      <c r="D56" s="2"/>
      <c r="E56" t="s">
        <v>141</v>
      </c>
      <c r="F56" t="s">
        <v>5</v>
      </c>
      <c r="G56" t="s">
        <v>169</v>
      </c>
      <c r="H56" s="5" t="s">
        <v>185</v>
      </c>
      <c r="I56" t="s">
        <v>7</v>
      </c>
      <c r="J56" t="s">
        <v>134</v>
      </c>
      <c r="K56" t="s">
        <v>8</v>
      </c>
      <c r="L56" t="s">
        <v>171</v>
      </c>
      <c r="M56" t="s">
        <v>7</v>
      </c>
      <c r="N56" t="s">
        <v>152</v>
      </c>
      <c r="O56" t="s">
        <v>154</v>
      </c>
      <c r="P56" t="s">
        <v>314</v>
      </c>
      <c r="Q56" t="s">
        <v>64</v>
      </c>
      <c r="R56" s="2">
        <v>44014</v>
      </c>
      <c r="S56" t="str">
        <f>INDEX(MeasureExAnte!$N$3:$N$30,MATCH(H56,MeasureExAnte!$F$3:$F$30,0))</f>
        <v>Residential Ductless Mini-split Heat Pump (SEER 18.0, HSPF 9.8) Replacing Room Unit (NR)</v>
      </c>
      <c r="U56" t="s">
        <v>145</v>
      </c>
      <c r="V56" t="s">
        <v>53</v>
      </c>
    </row>
    <row r="57" spans="1:22" customFormat="1" x14ac:dyDescent="0.35">
      <c r="A57" t="s">
        <v>115</v>
      </c>
      <c r="B57" t="s">
        <v>256</v>
      </c>
      <c r="C57" s="18">
        <v>44197</v>
      </c>
      <c r="D57" s="2"/>
      <c r="E57" t="s">
        <v>141</v>
      </c>
      <c r="F57" t="s">
        <v>5</v>
      </c>
      <c r="G57" t="s">
        <v>128</v>
      </c>
      <c r="H57" s="5" t="s">
        <v>185</v>
      </c>
      <c r="I57" t="s">
        <v>7</v>
      </c>
      <c r="J57" t="s">
        <v>134</v>
      </c>
      <c r="K57" t="s">
        <v>8</v>
      </c>
      <c r="L57" t="s">
        <v>171</v>
      </c>
      <c r="M57" t="s">
        <v>7</v>
      </c>
      <c r="N57" t="s">
        <v>152</v>
      </c>
      <c r="O57" t="s">
        <v>154</v>
      </c>
      <c r="P57" t="s">
        <v>314</v>
      </c>
      <c r="Q57" t="s">
        <v>64</v>
      </c>
      <c r="R57" s="2">
        <v>44014</v>
      </c>
      <c r="S57" t="str">
        <f>INDEX(MeasureExAnte!$N$3:$N$30,MATCH(H57,MeasureExAnte!$F$3:$F$30,0))</f>
        <v>Residential Ductless Mini-split Heat Pump (SEER 18.0, HSPF 9.8) Replacing Room Unit (NR)</v>
      </c>
      <c r="U57" t="s">
        <v>145</v>
      </c>
      <c r="V57" t="s">
        <v>53</v>
      </c>
    </row>
    <row r="58" spans="1:22" customFormat="1" x14ac:dyDescent="0.35">
      <c r="A58" t="s">
        <v>115</v>
      </c>
      <c r="B58" t="s">
        <v>257</v>
      </c>
      <c r="C58" s="18">
        <v>44197</v>
      </c>
      <c r="D58" s="2"/>
      <c r="E58" t="s">
        <v>141</v>
      </c>
      <c r="F58" t="s">
        <v>5</v>
      </c>
      <c r="G58" t="s">
        <v>97</v>
      </c>
      <c r="H58" s="5" t="s">
        <v>185</v>
      </c>
      <c r="I58" t="s">
        <v>7</v>
      </c>
      <c r="J58" t="s">
        <v>134</v>
      </c>
      <c r="K58" t="s">
        <v>8</v>
      </c>
      <c r="L58" t="s">
        <v>194</v>
      </c>
      <c r="M58" t="s">
        <v>7</v>
      </c>
      <c r="N58" t="s">
        <v>152</v>
      </c>
      <c r="O58" t="s">
        <v>154</v>
      </c>
      <c r="P58" t="s">
        <v>314</v>
      </c>
      <c r="Q58" t="s">
        <v>64</v>
      </c>
      <c r="R58" s="2">
        <v>44014</v>
      </c>
      <c r="S58" t="str">
        <f>INDEX(MeasureExAnte!$N$3:$N$30,MATCH(H58,MeasureExAnte!$F$3:$F$30,0))</f>
        <v>Residential Ductless Mini-split Heat Pump (SEER 18.0, HSPF 9.8) Replacing Room Unit (NR)</v>
      </c>
      <c r="U58" t="s">
        <v>145</v>
      </c>
      <c r="V58" t="s">
        <v>53</v>
      </c>
    </row>
    <row r="59" spans="1:22" customFormat="1" x14ac:dyDescent="0.35">
      <c r="A59" t="s">
        <v>115</v>
      </c>
      <c r="B59" t="s">
        <v>258</v>
      </c>
      <c r="C59" s="18">
        <v>44197</v>
      </c>
      <c r="D59" s="2"/>
      <c r="E59" t="s">
        <v>141</v>
      </c>
      <c r="F59" t="s">
        <v>5</v>
      </c>
      <c r="G59" t="s">
        <v>169</v>
      </c>
      <c r="H59" s="5" t="s">
        <v>186</v>
      </c>
      <c r="I59" t="s">
        <v>7</v>
      </c>
      <c r="J59" t="s">
        <v>134</v>
      </c>
      <c r="K59" t="s">
        <v>8</v>
      </c>
      <c r="L59" t="s">
        <v>171</v>
      </c>
      <c r="M59" t="s">
        <v>7</v>
      </c>
      <c r="N59" t="s">
        <v>142</v>
      </c>
      <c r="O59" t="s">
        <v>165</v>
      </c>
      <c r="P59" t="s">
        <v>314</v>
      </c>
      <c r="Q59" t="s">
        <v>64</v>
      </c>
      <c r="R59" s="2">
        <v>44014</v>
      </c>
      <c r="S59" t="str">
        <f>INDEX(MeasureExAnte!$N$3:$N$30,MATCH(H59,MeasureExAnte!$F$3:$F$30,0))</f>
        <v>Residential Ductless Mini-split Heat Pump (SEER 15.0, HSPF 8.5) Replacing Ductless HP (NR)</v>
      </c>
      <c r="U59" t="s">
        <v>145</v>
      </c>
      <c r="V59" t="s">
        <v>53</v>
      </c>
    </row>
    <row r="60" spans="1:22" customFormat="1" x14ac:dyDescent="0.35">
      <c r="A60" t="s">
        <v>115</v>
      </c>
      <c r="B60" t="s">
        <v>259</v>
      </c>
      <c r="C60" s="18">
        <v>44197</v>
      </c>
      <c r="D60" s="2"/>
      <c r="E60" t="s">
        <v>141</v>
      </c>
      <c r="F60" t="s">
        <v>5</v>
      </c>
      <c r="G60" t="s">
        <v>128</v>
      </c>
      <c r="H60" s="5" t="s">
        <v>186</v>
      </c>
      <c r="I60" t="s">
        <v>7</v>
      </c>
      <c r="J60" t="s">
        <v>134</v>
      </c>
      <c r="K60" t="s">
        <v>8</v>
      </c>
      <c r="L60" t="s">
        <v>171</v>
      </c>
      <c r="M60" t="s">
        <v>7</v>
      </c>
      <c r="N60" t="s">
        <v>142</v>
      </c>
      <c r="O60" t="s">
        <v>165</v>
      </c>
      <c r="P60" t="s">
        <v>314</v>
      </c>
      <c r="Q60" t="s">
        <v>64</v>
      </c>
      <c r="R60" s="2">
        <v>44014</v>
      </c>
      <c r="S60" t="str">
        <f>INDEX(MeasureExAnte!$N$3:$N$30,MATCH(H60,MeasureExAnte!$F$3:$F$30,0))</f>
        <v>Residential Ductless Mini-split Heat Pump (SEER 15.0, HSPF 8.5) Replacing Ductless HP (NR)</v>
      </c>
      <c r="U60" t="s">
        <v>145</v>
      </c>
      <c r="V60" t="s">
        <v>53</v>
      </c>
    </row>
    <row r="61" spans="1:22" customFormat="1" x14ac:dyDescent="0.35">
      <c r="A61" t="s">
        <v>115</v>
      </c>
      <c r="B61" t="s">
        <v>260</v>
      </c>
      <c r="C61" s="18">
        <v>44197</v>
      </c>
      <c r="D61" s="2"/>
      <c r="E61" t="s">
        <v>141</v>
      </c>
      <c r="F61" t="s">
        <v>5</v>
      </c>
      <c r="G61" t="s">
        <v>97</v>
      </c>
      <c r="H61" s="5" t="s">
        <v>186</v>
      </c>
      <c r="I61" t="s">
        <v>7</v>
      </c>
      <c r="J61" t="s">
        <v>134</v>
      </c>
      <c r="K61" t="s">
        <v>8</v>
      </c>
      <c r="L61" t="s">
        <v>194</v>
      </c>
      <c r="M61" t="s">
        <v>7</v>
      </c>
      <c r="N61" t="s">
        <v>142</v>
      </c>
      <c r="O61" t="s">
        <v>165</v>
      </c>
      <c r="P61" t="s">
        <v>314</v>
      </c>
      <c r="Q61" t="s">
        <v>64</v>
      </c>
      <c r="R61" s="2">
        <v>44014</v>
      </c>
      <c r="S61" t="str">
        <f>INDEX(MeasureExAnte!$N$3:$N$30,MATCH(H61,MeasureExAnte!$F$3:$F$30,0))</f>
        <v>Residential Ductless Mini-split Heat Pump (SEER 15.0, HSPF 8.5) Replacing Ductless HP (NR)</v>
      </c>
      <c r="U61" t="s">
        <v>145</v>
      </c>
      <c r="V61" t="s">
        <v>53</v>
      </c>
    </row>
    <row r="62" spans="1:22" customFormat="1" x14ac:dyDescent="0.35">
      <c r="A62" t="s">
        <v>115</v>
      </c>
      <c r="B62" t="s">
        <v>261</v>
      </c>
      <c r="C62" s="18">
        <v>44197</v>
      </c>
      <c r="D62" s="2"/>
      <c r="E62" t="s">
        <v>141</v>
      </c>
      <c r="F62" t="s">
        <v>5</v>
      </c>
      <c r="G62" t="s">
        <v>169</v>
      </c>
      <c r="H62" s="5" t="s">
        <v>187</v>
      </c>
      <c r="I62" t="s">
        <v>7</v>
      </c>
      <c r="J62" t="s">
        <v>134</v>
      </c>
      <c r="K62" t="s">
        <v>8</v>
      </c>
      <c r="L62" t="s">
        <v>171</v>
      </c>
      <c r="M62" t="s">
        <v>7</v>
      </c>
      <c r="N62" t="s">
        <v>148</v>
      </c>
      <c r="O62" t="s">
        <v>165</v>
      </c>
      <c r="P62" t="s">
        <v>314</v>
      </c>
      <c r="Q62" t="s">
        <v>64</v>
      </c>
      <c r="R62" s="2">
        <v>44014</v>
      </c>
      <c r="S62" t="str">
        <f>INDEX(MeasureExAnte!$N$3:$N$30,MATCH(H62,MeasureExAnte!$F$3:$F$30,0))</f>
        <v>Residential Ductless Mini-split Heat Pump (SEER 16.0, HSPF 8.8) Replacing Ductless HP (NR)</v>
      </c>
      <c r="U62" t="s">
        <v>145</v>
      </c>
      <c r="V62" t="s">
        <v>53</v>
      </c>
    </row>
    <row r="63" spans="1:22" customFormat="1" x14ac:dyDescent="0.35">
      <c r="A63" t="s">
        <v>115</v>
      </c>
      <c r="B63" t="s">
        <v>262</v>
      </c>
      <c r="C63" s="18">
        <v>44197</v>
      </c>
      <c r="D63" s="2"/>
      <c r="E63" t="s">
        <v>141</v>
      </c>
      <c r="F63" t="s">
        <v>5</v>
      </c>
      <c r="G63" t="s">
        <v>128</v>
      </c>
      <c r="H63" s="5" t="s">
        <v>187</v>
      </c>
      <c r="I63" t="s">
        <v>7</v>
      </c>
      <c r="J63" t="s">
        <v>134</v>
      </c>
      <c r="K63" t="s">
        <v>8</v>
      </c>
      <c r="L63" t="s">
        <v>171</v>
      </c>
      <c r="M63" t="s">
        <v>7</v>
      </c>
      <c r="N63" t="s">
        <v>148</v>
      </c>
      <c r="O63" t="s">
        <v>165</v>
      </c>
      <c r="P63" t="s">
        <v>314</v>
      </c>
      <c r="Q63" t="s">
        <v>64</v>
      </c>
      <c r="R63" s="2">
        <v>44014</v>
      </c>
      <c r="S63" t="str">
        <f>INDEX(MeasureExAnte!$N$3:$N$30,MATCH(H63,MeasureExAnte!$F$3:$F$30,0))</f>
        <v>Residential Ductless Mini-split Heat Pump (SEER 16.0, HSPF 8.8) Replacing Ductless HP (NR)</v>
      </c>
      <c r="U63" t="s">
        <v>145</v>
      </c>
      <c r="V63" t="s">
        <v>53</v>
      </c>
    </row>
    <row r="64" spans="1:22" customFormat="1" x14ac:dyDescent="0.35">
      <c r="A64" t="s">
        <v>115</v>
      </c>
      <c r="B64" t="s">
        <v>263</v>
      </c>
      <c r="C64" s="18">
        <v>44197</v>
      </c>
      <c r="D64" s="2"/>
      <c r="E64" t="s">
        <v>141</v>
      </c>
      <c r="F64" t="s">
        <v>5</v>
      </c>
      <c r="G64" t="s">
        <v>97</v>
      </c>
      <c r="H64" s="5" t="s">
        <v>187</v>
      </c>
      <c r="I64" t="s">
        <v>7</v>
      </c>
      <c r="J64" t="s">
        <v>134</v>
      </c>
      <c r="K64" t="s">
        <v>8</v>
      </c>
      <c r="L64" t="s">
        <v>194</v>
      </c>
      <c r="M64" t="s">
        <v>7</v>
      </c>
      <c r="N64" t="s">
        <v>148</v>
      </c>
      <c r="O64" t="s">
        <v>165</v>
      </c>
      <c r="P64" t="s">
        <v>314</v>
      </c>
      <c r="Q64" t="s">
        <v>64</v>
      </c>
      <c r="R64" s="2">
        <v>44014</v>
      </c>
      <c r="S64" t="str">
        <f>INDEX(MeasureExAnte!$N$3:$N$30,MATCH(H64,MeasureExAnte!$F$3:$F$30,0))</f>
        <v>Residential Ductless Mini-split Heat Pump (SEER 16.0, HSPF 8.8) Replacing Ductless HP (NR)</v>
      </c>
      <c r="U64" t="s">
        <v>145</v>
      </c>
      <c r="V64" t="s">
        <v>53</v>
      </c>
    </row>
    <row r="65" spans="1:23" customFormat="1" x14ac:dyDescent="0.35">
      <c r="A65" t="s">
        <v>115</v>
      </c>
      <c r="B65" t="s">
        <v>264</v>
      </c>
      <c r="C65" s="18">
        <v>44197</v>
      </c>
      <c r="D65" s="2"/>
      <c r="E65" t="s">
        <v>141</v>
      </c>
      <c r="F65" t="s">
        <v>5</v>
      </c>
      <c r="G65" t="s">
        <v>169</v>
      </c>
      <c r="H65" s="5" t="s">
        <v>188</v>
      </c>
      <c r="I65" t="s">
        <v>7</v>
      </c>
      <c r="J65" t="s">
        <v>134</v>
      </c>
      <c r="K65" t="s">
        <v>8</v>
      </c>
      <c r="L65" t="s">
        <v>171</v>
      </c>
      <c r="M65" t="s">
        <v>7</v>
      </c>
      <c r="N65" t="s">
        <v>150</v>
      </c>
      <c r="O65" t="s">
        <v>165</v>
      </c>
      <c r="P65" t="s">
        <v>314</v>
      </c>
      <c r="Q65" t="s">
        <v>64</v>
      </c>
      <c r="R65" s="2">
        <v>44014</v>
      </c>
      <c r="S65" t="str">
        <f>INDEX(MeasureExAnte!$N$3:$N$30,MATCH(H65,MeasureExAnte!$F$3:$F$30,0))</f>
        <v>Residential Ductless Mini-split Heat Pump (SEER 17.0, HSPF 9.4) Replacing Ductless HP (NR)</v>
      </c>
      <c r="U65" t="s">
        <v>145</v>
      </c>
      <c r="V65" t="s">
        <v>53</v>
      </c>
    </row>
    <row r="66" spans="1:23" customFormat="1" x14ac:dyDescent="0.35">
      <c r="A66" t="s">
        <v>115</v>
      </c>
      <c r="B66" t="s">
        <v>265</v>
      </c>
      <c r="C66" s="18">
        <v>44197</v>
      </c>
      <c r="D66" s="2"/>
      <c r="E66" t="s">
        <v>141</v>
      </c>
      <c r="F66" t="s">
        <v>5</v>
      </c>
      <c r="G66" t="s">
        <v>128</v>
      </c>
      <c r="H66" s="5" t="s">
        <v>188</v>
      </c>
      <c r="I66" t="s">
        <v>7</v>
      </c>
      <c r="J66" t="s">
        <v>134</v>
      </c>
      <c r="K66" t="s">
        <v>8</v>
      </c>
      <c r="L66" t="s">
        <v>171</v>
      </c>
      <c r="M66" t="s">
        <v>7</v>
      </c>
      <c r="N66" t="s">
        <v>150</v>
      </c>
      <c r="O66" t="s">
        <v>165</v>
      </c>
      <c r="P66" t="s">
        <v>314</v>
      </c>
      <c r="Q66" t="s">
        <v>64</v>
      </c>
      <c r="R66" s="2">
        <v>44014</v>
      </c>
      <c r="S66" t="str">
        <f>INDEX(MeasureExAnte!$N$3:$N$30,MATCH(H66,MeasureExAnte!$F$3:$F$30,0))</f>
        <v>Residential Ductless Mini-split Heat Pump (SEER 17.0, HSPF 9.4) Replacing Ductless HP (NR)</v>
      </c>
      <c r="U66" t="s">
        <v>145</v>
      </c>
      <c r="V66" t="s">
        <v>53</v>
      </c>
    </row>
    <row r="67" spans="1:23" customFormat="1" x14ac:dyDescent="0.35">
      <c r="A67" t="s">
        <v>115</v>
      </c>
      <c r="B67" t="s">
        <v>266</v>
      </c>
      <c r="C67" s="18">
        <v>44197</v>
      </c>
      <c r="D67" s="2"/>
      <c r="E67" t="s">
        <v>141</v>
      </c>
      <c r="F67" t="s">
        <v>5</v>
      </c>
      <c r="G67" t="s">
        <v>97</v>
      </c>
      <c r="H67" s="5" t="s">
        <v>188</v>
      </c>
      <c r="I67" t="s">
        <v>7</v>
      </c>
      <c r="J67" t="s">
        <v>134</v>
      </c>
      <c r="K67" t="s">
        <v>8</v>
      </c>
      <c r="L67" t="s">
        <v>194</v>
      </c>
      <c r="M67" t="s">
        <v>7</v>
      </c>
      <c r="N67" t="s">
        <v>150</v>
      </c>
      <c r="O67" t="s">
        <v>165</v>
      </c>
      <c r="P67" t="s">
        <v>314</v>
      </c>
      <c r="Q67" t="s">
        <v>64</v>
      </c>
      <c r="R67" s="2">
        <v>44014</v>
      </c>
      <c r="S67" t="str">
        <f>INDEX(MeasureExAnte!$N$3:$N$30,MATCH(H67,MeasureExAnte!$F$3:$F$30,0))</f>
        <v>Residential Ductless Mini-split Heat Pump (SEER 17.0, HSPF 9.4) Replacing Ductless HP (NR)</v>
      </c>
      <c r="U67" t="s">
        <v>145</v>
      </c>
      <c r="V67" t="s">
        <v>53</v>
      </c>
    </row>
    <row r="68" spans="1:23" customFormat="1" x14ac:dyDescent="0.35">
      <c r="A68" t="s">
        <v>115</v>
      </c>
      <c r="B68" t="s">
        <v>267</v>
      </c>
      <c r="C68" s="18">
        <v>44197</v>
      </c>
      <c r="D68" s="2"/>
      <c r="E68" t="s">
        <v>141</v>
      </c>
      <c r="F68" t="s">
        <v>5</v>
      </c>
      <c r="G68" t="s">
        <v>169</v>
      </c>
      <c r="H68" s="5" t="s">
        <v>189</v>
      </c>
      <c r="I68" t="s">
        <v>7</v>
      </c>
      <c r="J68" t="s">
        <v>134</v>
      </c>
      <c r="K68" t="s">
        <v>8</v>
      </c>
      <c r="L68" t="s">
        <v>171</v>
      </c>
      <c r="M68" t="s">
        <v>7</v>
      </c>
      <c r="N68" t="s">
        <v>152</v>
      </c>
      <c r="O68" t="s">
        <v>165</v>
      </c>
      <c r="P68" t="s">
        <v>314</v>
      </c>
      <c r="Q68" t="s">
        <v>64</v>
      </c>
      <c r="R68" s="2">
        <v>44014</v>
      </c>
      <c r="S68" t="str">
        <f>INDEX(MeasureExAnte!$N$3:$N$30,MATCH(H68,MeasureExAnte!$F$3:$F$30,0))</f>
        <v>Residential Ductless Mini-split Heat Pump (SEER 18.0, HSPF 9.8) Replacing Ductless HP (NR)</v>
      </c>
      <c r="U68" t="s">
        <v>145</v>
      </c>
      <c r="V68" t="s">
        <v>53</v>
      </c>
    </row>
    <row r="69" spans="1:23" customFormat="1" x14ac:dyDescent="0.35">
      <c r="A69" t="s">
        <v>115</v>
      </c>
      <c r="B69" t="s">
        <v>268</v>
      </c>
      <c r="C69" s="18">
        <v>44197</v>
      </c>
      <c r="D69" s="2"/>
      <c r="E69" t="s">
        <v>141</v>
      </c>
      <c r="F69" t="s">
        <v>5</v>
      </c>
      <c r="G69" t="s">
        <v>128</v>
      </c>
      <c r="H69" s="5" t="s">
        <v>189</v>
      </c>
      <c r="I69" t="s">
        <v>7</v>
      </c>
      <c r="J69" t="s">
        <v>134</v>
      </c>
      <c r="K69" t="s">
        <v>8</v>
      </c>
      <c r="L69" t="s">
        <v>171</v>
      </c>
      <c r="M69" t="s">
        <v>7</v>
      </c>
      <c r="N69" t="s">
        <v>152</v>
      </c>
      <c r="O69" t="s">
        <v>165</v>
      </c>
      <c r="P69" t="s">
        <v>314</v>
      </c>
      <c r="Q69" t="s">
        <v>64</v>
      </c>
      <c r="R69" s="2">
        <v>44014</v>
      </c>
      <c r="S69" t="str">
        <f>INDEX(MeasureExAnte!$N$3:$N$30,MATCH(H69,MeasureExAnte!$F$3:$F$30,0))</f>
        <v>Residential Ductless Mini-split Heat Pump (SEER 18.0, HSPF 9.8) Replacing Ductless HP (NR)</v>
      </c>
      <c r="U69" t="s">
        <v>145</v>
      </c>
      <c r="V69" t="s">
        <v>53</v>
      </c>
    </row>
    <row r="70" spans="1:23" customFormat="1" x14ac:dyDescent="0.35">
      <c r="A70" t="s">
        <v>115</v>
      </c>
      <c r="B70" t="s">
        <v>269</v>
      </c>
      <c r="C70" s="18">
        <v>44197</v>
      </c>
      <c r="D70" s="2"/>
      <c r="E70" t="s">
        <v>141</v>
      </c>
      <c r="F70" t="s">
        <v>5</v>
      </c>
      <c r="G70" t="s">
        <v>97</v>
      </c>
      <c r="H70" s="5" t="s">
        <v>189</v>
      </c>
      <c r="I70" t="s">
        <v>7</v>
      </c>
      <c r="J70" t="s">
        <v>134</v>
      </c>
      <c r="K70" t="s">
        <v>8</v>
      </c>
      <c r="L70" t="s">
        <v>194</v>
      </c>
      <c r="M70" t="s">
        <v>7</v>
      </c>
      <c r="N70" t="s">
        <v>152</v>
      </c>
      <c r="O70" t="s">
        <v>165</v>
      </c>
      <c r="P70" t="s">
        <v>314</v>
      </c>
      <c r="Q70" t="s">
        <v>64</v>
      </c>
      <c r="R70" s="2">
        <v>44014</v>
      </c>
      <c r="S70" t="str">
        <f>INDEX(MeasureExAnte!$N$3:$N$30,MATCH(H70,MeasureExAnte!$F$3:$F$30,0))</f>
        <v>Residential Ductless Mini-split Heat Pump (SEER 18.0, HSPF 9.8) Replacing Ductless HP (NR)</v>
      </c>
      <c r="U70" t="s">
        <v>145</v>
      </c>
      <c r="V70" t="s">
        <v>53</v>
      </c>
    </row>
    <row r="71" spans="1:23" x14ac:dyDescent="0.35">
      <c r="C71" s="18"/>
      <c r="L71"/>
      <c r="U71"/>
    </row>
    <row r="72" spans="1:23" x14ac:dyDescent="0.35">
      <c r="A72" t="s">
        <v>102</v>
      </c>
      <c r="B72"/>
      <c r="C72" s="18"/>
      <c r="D72" s="2"/>
      <c r="E72" t="s">
        <v>141</v>
      </c>
      <c r="F72" t="s">
        <v>135</v>
      </c>
      <c r="G72" t="s">
        <v>169</v>
      </c>
      <c r="H72" t="s">
        <v>140</v>
      </c>
      <c r="I72" t="s">
        <v>7</v>
      </c>
      <c r="J72" t="s">
        <v>134</v>
      </c>
      <c r="K72" t="s">
        <v>8</v>
      </c>
      <c r="L72" t="s">
        <v>171</v>
      </c>
      <c r="M72" t="s">
        <v>7</v>
      </c>
      <c r="N72" t="s">
        <v>142</v>
      </c>
      <c r="O72" t="s">
        <v>143</v>
      </c>
      <c r="P72" t="s">
        <v>11</v>
      </c>
      <c r="Q72" t="s">
        <v>64</v>
      </c>
      <c r="R72" s="2">
        <v>44014</v>
      </c>
      <c r="S72" t="s">
        <v>279</v>
      </c>
      <c r="T72"/>
      <c r="U72" t="s">
        <v>145</v>
      </c>
      <c r="V72" t="s">
        <v>53</v>
      </c>
      <c r="W72"/>
    </row>
    <row r="73" spans="1:23" x14ac:dyDescent="0.35">
      <c r="A73" t="s">
        <v>102</v>
      </c>
      <c r="B73"/>
      <c r="C73" s="18"/>
      <c r="D73" s="2"/>
      <c r="E73" t="s">
        <v>141</v>
      </c>
      <c r="F73" t="s">
        <v>135</v>
      </c>
      <c r="G73" t="s">
        <v>128</v>
      </c>
      <c r="H73" t="s">
        <v>140</v>
      </c>
      <c r="I73" t="s">
        <v>7</v>
      </c>
      <c r="J73" t="s">
        <v>134</v>
      </c>
      <c r="K73" t="s">
        <v>8</v>
      </c>
      <c r="L73" t="s">
        <v>171</v>
      </c>
      <c r="M73" t="s">
        <v>7</v>
      </c>
      <c r="N73" t="s">
        <v>142</v>
      </c>
      <c r="O73" t="s">
        <v>143</v>
      </c>
      <c r="P73" t="s">
        <v>11</v>
      </c>
      <c r="Q73" t="s">
        <v>64</v>
      </c>
      <c r="R73" s="2">
        <v>44014</v>
      </c>
      <c r="S73" t="s">
        <v>279</v>
      </c>
      <c r="T73"/>
      <c r="U73" t="s">
        <v>145</v>
      </c>
      <c r="V73" t="s">
        <v>53</v>
      </c>
      <c r="W73"/>
    </row>
    <row r="74" spans="1:23" x14ac:dyDescent="0.35">
      <c r="A74" t="s">
        <v>102</v>
      </c>
      <c r="B74"/>
      <c r="C74" s="18"/>
      <c r="D74" s="2"/>
      <c r="E74" t="s">
        <v>141</v>
      </c>
      <c r="F74" t="s">
        <v>135</v>
      </c>
      <c r="G74" t="s">
        <v>169</v>
      </c>
      <c r="H74" t="s">
        <v>147</v>
      </c>
      <c r="I74" t="s">
        <v>7</v>
      </c>
      <c r="J74" t="s">
        <v>134</v>
      </c>
      <c r="K74" t="s">
        <v>8</v>
      </c>
      <c r="L74" t="s">
        <v>171</v>
      </c>
      <c r="M74" t="s">
        <v>7</v>
      </c>
      <c r="N74" t="s">
        <v>148</v>
      </c>
      <c r="O74" t="s">
        <v>143</v>
      </c>
      <c r="P74" t="s">
        <v>11</v>
      </c>
      <c r="Q74" t="s">
        <v>64</v>
      </c>
      <c r="R74" s="2">
        <v>44014</v>
      </c>
      <c r="S74" t="s">
        <v>285</v>
      </c>
      <c r="T74"/>
      <c r="U74" t="s">
        <v>145</v>
      </c>
      <c r="V74" t="s">
        <v>53</v>
      </c>
      <c r="W74"/>
    </row>
    <row r="75" spans="1:23" x14ac:dyDescent="0.35">
      <c r="A75" t="s">
        <v>102</v>
      </c>
      <c r="B75"/>
      <c r="C75" s="18"/>
      <c r="D75" s="2"/>
      <c r="E75" t="s">
        <v>141</v>
      </c>
      <c r="F75" t="s">
        <v>135</v>
      </c>
      <c r="G75" t="s">
        <v>128</v>
      </c>
      <c r="H75" t="s">
        <v>147</v>
      </c>
      <c r="I75" t="s">
        <v>7</v>
      </c>
      <c r="J75" t="s">
        <v>134</v>
      </c>
      <c r="K75" t="s">
        <v>8</v>
      </c>
      <c r="L75" t="s">
        <v>171</v>
      </c>
      <c r="M75" t="s">
        <v>7</v>
      </c>
      <c r="N75" t="s">
        <v>148</v>
      </c>
      <c r="O75" t="s">
        <v>143</v>
      </c>
      <c r="P75" t="s">
        <v>11</v>
      </c>
      <c r="Q75" t="s">
        <v>64</v>
      </c>
      <c r="R75" s="2">
        <v>44014</v>
      </c>
      <c r="S75" t="s">
        <v>285</v>
      </c>
      <c r="T75"/>
      <c r="U75" t="s">
        <v>145</v>
      </c>
      <c r="V75" t="s">
        <v>53</v>
      </c>
      <c r="W75"/>
    </row>
    <row r="76" spans="1:23" x14ac:dyDescent="0.35">
      <c r="A76" t="s">
        <v>102</v>
      </c>
      <c r="B76"/>
      <c r="C76" s="18"/>
      <c r="D76" s="2"/>
      <c r="E76" t="s">
        <v>141</v>
      </c>
      <c r="F76" t="s">
        <v>135</v>
      </c>
      <c r="G76" t="s">
        <v>169</v>
      </c>
      <c r="H76" t="s">
        <v>149</v>
      </c>
      <c r="I76" t="s">
        <v>7</v>
      </c>
      <c r="J76" t="s">
        <v>134</v>
      </c>
      <c r="K76" t="s">
        <v>8</v>
      </c>
      <c r="L76" t="s">
        <v>171</v>
      </c>
      <c r="M76" t="s">
        <v>7</v>
      </c>
      <c r="N76" t="s">
        <v>150</v>
      </c>
      <c r="O76" t="s">
        <v>143</v>
      </c>
      <c r="P76" t="s">
        <v>11</v>
      </c>
      <c r="Q76" t="s">
        <v>64</v>
      </c>
      <c r="R76" s="2">
        <v>44014</v>
      </c>
      <c r="S76" t="s">
        <v>270</v>
      </c>
      <c r="T76"/>
      <c r="U76" t="s">
        <v>145</v>
      </c>
      <c r="V76" t="s">
        <v>53</v>
      </c>
      <c r="W76"/>
    </row>
    <row r="77" spans="1:23" x14ac:dyDescent="0.35">
      <c r="A77" t="s">
        <v>102</v>
      </c>
      <c r="B77"/>
      <c r="C77" s="18"/>
      <c r="D77" s="2"/>
      <c r="E77" t="s">
        <v>141</v>
      </c>
      <c r="F77" t="s">
        <v>135</v>
      </c>
      <c r="G77" t="s">
        <v>128</v>
      </c>
      <c r="H77" t="s">
        <v>149</v>
      </c>
      <c r="I77" t="s">
        <v>7</v>
      </c>
      <c r="J77" t="s">
        <v>134</v>
      </c>
      <c r="K77" t="s">
        <v>8</v>
      </c>
      <c r="L77" t="s">
        <v>171</v>
      </c>
      <c r="M77" t="s">
        <v>7</v>
      </c>
      <c r="N77" t="s">
        <v>150</v>
      </c>
      <c r="O77" t="s">
        <v>143</v>
      </c>
      <c r="P77" t="s">
        <v>11</v>
      </c>
      <c r="Q77" t="s">
        <v>64</v>
      </c>
      <c r="R77" s="2">
        <v>44014</v>
      </c>
      <c r="S77" t="s">
        <v>270</v>
      </c>
      <c r="T77"/>
      <c r="U77" t="s">
        <v>145</v>
      </c>
      <c r="V77" t="s">
        <v>53</v>
      </c>
      <c r="W77"/>
    </row>
    <row r="78" spans="1:23" x14ac:dyDescent="0.35">
      <c r="A78" t="s">
        <v>102</v>
      </c>
      <c r="B78"/>
      <c r="C78" s="18"/>
      <c r="D78" s="2"/>
      <c r="E78" t="s">
        <v>141</v>
      </c>
      <c r="F78" t="s">
        <v>135</v>
      </c>
      <c r="G78" t="s">
        <v>169</v>
      </c>
      <c r="H78" t="s">
        <v>151</v>
      </c>
      <c r="I78" t="s">
        <v>7</v>
      </c>
      <c r="J78" t="s">
        <v>134</v>
      </c>
      <c r="K78" t="s">
        <v>8</v>
      </c>
      <c r="L78" t="s">
        <v>171</v>
      </c>
      <c r="M78" t="s">
        <v>7</v>
      </c>
      <c r="N78" t="s">
        <v>152</v>
      </c>
      <c r="O78" t="s">
        <v>143</v>
      </c>
      <c r="P78" t="s">
        <v>11</v>
      </c>
      <c r="Q78" t="s">
        <v>64</v>
      </c>
      <c r="R78" s="2">
        <v>44014</v>
      </c>
      <c r="S78" t="s">
        <v>291</v>
      </c>
      <c r="T78"/>
      <c r="U78" t="s">
        <v>145</v>
      </c>
      <c r="V78" t="s">
        <v>53</v>
      </c>
      <c r="W78"/>
    </row>
    <row r="79" spans="1:23" x14ac:dyDescent="0.35">
      <c r="A79" t="s">
        <v>102</v>
      </c>
      <c r="B79"/>
      <c r="C79" s="18"/>
      <c r="D79" s="2"/>
      <c r="E79" t="s">
        <v>141</v>
      </c>
      <c r="F79" t="s">
        <v>135</v>
      </c>
      <c r="G79" t="s">
        <v>128</v>
      </c>
      <c r="H79" t="s">
        <v>151</v>
      </c>
      <c r="I79" t="s">
        <v>7</v>
      </c>
      <c r="J79" t="s">
        <v>134</v>
      </c>
      <c r="K79" t="s">
        <v>8</v>
      </c>
      <c r="L79" t="s">
        <v>171</v>
      </c>
      <c r="M79" t="s">
        <v>7</v>
      </c>
      <c r="N79" t="s">
        <v>152</v>
      </c>
      <c r="O79" t="s">
        <v>143</v>
      </c>
      <c r="P79" t="s">
        <v>11</v>
      </c>
      <c r="Q79" t="s">
        <v>64</v>
      </c>
      <c r="R79" s="2">
        <v>44014</v>
      </c>
      <c r="S79" t="s">
        <v>291</v>
      </c>
      <c r="T79"/>
      <c r="U79" t="s">
        <v>145</v>
      </c>
      <c r="V79" t="s">
        <v>53</v>
      </c>
      <c r="W79"/>
    </row>
    <row r="80" spans="1:23" x14ac:dyDescent="0.35">
      <c r="A80" t="s">
        <v>102</v>
      </c>
      <c r="B80"/>
      <c r="C80" s="18"/>
      <c r="D80" s="2"/>
      <c r="E80" t="s">
        <v>141</v>
      </c>
      <c r="F80" t="s">
        <v>135</v>
      </c>
      <c r="G80" t="s">
        <v>169</v>
      </c>
      <c r="H80" t="s">
        <v>153</v>
      </c>
      <c r="I80" t="s">
        <v>7</v>
      </c>
      <c r="J80" t="s">
        <v>134</v>
      </c>
      <c r="K80" t="s">
        <v>8</v>
      </c>
      <c r="L80" t="s">
        <v>171</v>
      </c>
      <c r="M80" t="s">
        <v>7</v>
      </c>
      <c r="N80" t="s">
        <v>142</v>
      </c>
      <c r="O80" t="s">
        <v>154</v>
      </c>
      <c r="P80" t="s">
        <v>11</v>
      </c>
      <c r="Q80" t="s">
        <v>64</v>
      </c>
      <c r="R80" s="2">
        <v>44014</v>
      </c>
      <c r="S80" t="s">
        <v>280</v>
      </c>
      <c r="T80"/>
      <c r="U80" t="s">
        <v>145</v>
      </c>
      <c r="V80" t="s">
        <v>53</v>
      </c>
      <c r="W80"/>
    </row>
    <row r="81" spans="1:23" x14ac:dyDescent="0.35">
      <c r="A81" t="s">
        <v>102</v>
      </c>
      <c r="B81"/>
      <c r="C81" s="18"/>
      <c r="D81" s="2"/>
      <c r="E81" t="s">
        <v>141</v>
      </c>
      <c r="F81" t="s">
        <v>135</v>
      </c>
      <c r="G81" t="s">
        <v>128</v>
      </c>
      <c r="H81" t="s">
        <v>153</v>
      </c>
      <c r="I81" t="s">
        <v>7</v>
      </c>
      <c r="J81" t="s">
        <v>134</v>
      </c>
      <c r="K81" t="s">
        <v>8</v>
      </c>
      <c r="L81" t="s">
        <v>171</v>
      </c>
      <c r="M81" t="s">
        <v>7</v>
      </c>
      <c r="N81" t="s">
        <v>142</v>
      </c>
      <c r="O81" t="s">
        <v>154</v>
      </c>
      <c r="P81" t="s">
        <v>11</v>
      </c>
      <c r="Q81" t="s">
        <v>64</v>
      </c>
      <c r="R81" s="2">
        <v>44014</v>
      </c>
      <c r="S81" t="s">
        <v>280</v>
      </c>
      <c r="T81"/>
      <c r="U81" t="s">
        <v>145</v>
      </c>
      <c r="V81" t="s">
        <v>53</v>
      </c>
      <c r="W81"/>
    </row>
    <row r="82" spans="1:23" x14ac:dyDescent="0.35">
      <c r="A82" t="s">
        <v>102</v>
      </c>
      <c r="B82"/>
      <c r="C82" s="18"/>
      <c r="D82" s="2"/>
      <c r="E82" t="s">
        <v>141</v>
      </c>
      <c r="F82" t="s">
        <v>135</v>
      </c>
      <c r="G82" t="s">
        <v>169</v>
      </c>
      <c r="H82" t="s">
        <v>155</v>
      </c>
      <c r="I82" t="s">
        <v>7</v>
      </c>
      <c r="J82" t="s">
        <v>134</v>
      </c>
      <c r="K82" t="s">
        <v>8</v>
      </c>
      <c r="L82" t="s">
        <v>171</v>
      </c>
      <c r="M82" t="s">
        <v>7</v>
      </c>
      <c r="N82" t="s">
        <v>148</v>
      </c>
      <c r="O82" t="s">
        <v>154</v>
      </c>
      <c r="P82" t="s">
        <v>11</v>
      </c>
      <c r="Q82" t="s">
        <v>64</v>
      </c>
      <c r="R82" s="2">
        <v>44014</v>
      </c>
      <c r="S82" t="s">
        <v>286</v>
      </c>
      <c r="T82"/>
      <c r="U82" t="s">
        <v>145</v>
      </c>
      <c r="V82" t="s">
        <v>53</v>
      </c>
      <c r="W82"/>
    </row>
    <row r="83" spans="1:23" x14ac:dyDescent="0.35">
      <c r="A83" t="s">
        <v>102</v>
      </c>
      <c r="B83"/>
      <c r="C83" s="18"/>
      <c r="D83" s="2"/>
      <c r="E83" t="s">
        <v>141</v>
      </c>
      <c r="F83" t="s">
        <v>135</v>
      </c>
      <c r="G83" t="s">
        <v>128</v>
      </c>
      <c r="H83" t="s">
        <v>155</v>
      </c>
      <c r="I83" t="s">
        <v>7</v>
      </c>
      <c r="J83" t="s">
        <v>134</v>
      </c>
      <c r="K83" t="s">
        <v>8</v>
      </c>
      <c r="L83" t="s">
        <v>171</v>
      </c>
      <c r="M83" t="s">
        <v>7</v>
      </c>
      <c r="N83" t="s">
        <v>148</v>
      </c>
      <c r="O83" t="s">
        <v>154</v>
      </c>
      <c r="P83" t="s">
        <v>11</v>
      </c>
      <c r="Q83" t="s">
        <v>64</v>
      </c>
      <c r="R83" s="2">
        <v>44014</v>
      </c>
      <c r="S83" t="s">
        <v>286</v>
      </c>
      <c r="T83"/>
      <c r="U83" t="s">
        <v>145</v>
      </c>
      <c r="V83" t="s">
        <v>53</v>
      </c>
      <c r="W83"/>
    </row>
    <row r="84" spans="1:23" x14ac:dyDescent="0.35">
      <c r="A84" t="s">
        <v>102</v>
      </c>
      <c r="B84"/>
      <c r="C84" s="18"/>
      <c r="D84" s="2"/>
      <c r="E84" t="s">
        <v>141</v>
      </c>
      <c r="F84" t="s">
        <v>135</v>
      </c>
      <c r="G84" t="s">
        <v>169</v>
      </c>
      <c r="H84" t="s">
        <v>156</v>
      </c>
      <c r="I84" t="s">
        <v>7</v>
      </c>
      <c r="J84" t="s">
        <v>134</v>
      </c>
      <c r="K84" t="s">
        <v>8</v>
      </c>
      <c r="L84" t="s">
        <v>171</v>
      </c>
      <c r="M84" t="s">
        <v>7</v>
      </c>
      <c r="N84" t="s">
        <v>150</v>
      </c>
      <c r="O84" t="s">
        <v>154</v>
      </c>
      <c r="P84" t="s">
        <v>11</v>
      </c>
      <c r="Q84" t="s">
        <v>64</v>
      </c>
      <c r="R84" s="2">
        <v>44014</v>
      </c>
      <c r="S84" t="s">
        <v>157</v>
      </c>
      <c r="T84"/>
      <c r="U84" t="s">
        <v>145</v>
      </c>
      <c r="V84" t="s">
        <v>53</v>
      </c>
      <c r="W84"/>
    </row>
    <row r="85" spans="1:23" x14ac:dyDescent="0.35">
      <c r="A85" t="s">
        <v>102</v>
      </c>
      <c r="B85"/>
      <c r="C85" s="18"/>
      <c r="D85" s="2"/>
      <c r="E85" t="s">
        <v>141</v>
      </c>
      <c r="F85" t="s">
        <v>135</v>
      </c>
      <c r="G85" t="s">
        <v>128</v>
      </c>
      <c r="H85" t="s">
        <v>156</v>
      </c>
      <c r="I85" t="s">
        <v>7</v>
      </c>
      <c r="J85" t="s">
        <v>134</v>
      </c>
      <c r="K85" t="s">
        <v>8</v>
      </c>
      <c r="L85" t="s">
        <v>171</v>
      </c>
      <c r="M85" t="s">
        <v>7</v>
      </c>
      <c r="N85" t="s">
        <v>150</v>
      </c>
      <c r="O85" t="s">
        <v>154</v>
      </c>
      <c r="P85" t="s">
        <v>11</v>
      </c>
      <c r="Q85" t="s">
        <v>64</v>
      </c>
      <c r="R85" s="2">
        <v>44014</v>
      </c>
      <c r="S85" t="s">
        <v>157</v>
      </c>
      <c r="T85"/>
      <c r="U85" t="s">
        <v>145</v>
      </c>
      <c r="V85" t="s">
        <v>53</v>
      </c>
      <c r="W85"/>
    </row>
    <row r="86" spans="1:23" x14ac:dyDescent="0.35">
      <c r="A86" t="s">
        <v>102</v>
      </c>
      <c r="B86"/>
      <c r="C86" s="18"/>
      <c r="D86" s="2"/>
      <c r="E86" t="s">
        <v>141</v>
      </c>
      <c r="F86" t="s">
        <v>135</v>
      </c>
      <c r="G86" t="s">
        <v>169</v>
      </c>
      <c r="H86" t="s">
        <v>158</v>
      </c>
      <c r="I86" t="s">
        <v>7</v>
      </c>
      <c r="J86" t="s">
        <v>134</v>
      </c>
      <c r="K86" t="s">
        <v>8</v>
      </c>
      <c r="L86" t="s">
        <v>171</v>
      </c>
      <c r="M86" t="s">
        <v>7</v>
      </c>
      <c r="N86" t="s">
        <v>152</v>
      </c>
      <c r="O86" t="s">
        <v>154</v>
      </c>
      <c r="P86" t="s">
        <v>11</v>
      </c>
      <c r="Q86" t="s">
        <v>64</v>
      </c>
      <c r="R86" s="2">
        <v>44014</v>
      </c>
      <c r="S86" t="s">
        <v>292</v>
      </c>
      <c r="T86"/>
      <c r="U86" t="s">
        <v>145</v>
      </c>
      <c r="V86" t="s">
        <v>53</v>
      </c>
      <c r="W86"/>
    </row>
    <row r="87" spans="1:23" x14ac:dyDescent="0.35">
      <c r="A87" t="s">
        <v>102</v>
      </c>
      <c r="B87"/>
      <c r="C87" s="18"/>
      <c r="D87" s="2"/>
      <c r="E87" t="s">
        <v>141</v>
      </c>
      <c r="F87" t="s">
        <v>135</v>
      </c>
      <c r="G87" t="s">
        <v>128</v>
      </c>
      <c r="H87" t="s">
        <v>158</v>
      </c>
      <c r="I87" t="s">
        <v>7</v>
      </c>
      <c r="J87" t="s">
        <v>134</v>
      </c>
      <c r="K87" t="s">
        <v>8</v>
      </c>
      <c r="L87" t="s">
        <v>171</v>
      </c>
      <c r="M87" t="s">
        <v>7</v>
      </c>
      <c r="N87" t="s">
        <v>152</v>
      </c>
      <c r="O87" t="s">
        <v>154</v>
      </c>
      <c r="P87" t="s">
        <v>11</v>
      </c>
      <c r="Q87" t="s">
        <v>64</v>
      </c>
      <c r="R87" s="2">
        <v>44014</v>
      </c>
      <c r="S87" t="s">
        <v>292</v>
      </c>
      <c r="T87"/>
      <c r="U87" t="s">
        <v>145</v>
      </c>
      <c r="V87" t="s">
        <v>53</v>
      </c>
      <c r="W87"/>
    </row>
    <row r="88" spans="1:23" x14ac:dyDescent="0.35">
      <c r="A88" t="s">
        <v>102</v>
      </c>
      <c r="B88"/>
      <c r="C88" s="18"/>
      <c r="D88" s="2"/>
      <c r="E88" t="s">
        <v>141</v>
      </c>
      <c r="F88" t="s">
        <v>135</v>
      </c>
      <c r="G88" t="s">
        <v>169</v>
      </c>
      <c r="H88" t="s">
        <v>159</v>
      </c>
      <c r="I88" t="s">
        <v>7</v>
      </c>
      <c r="J88" t="s">
        <v>134</v>
      </c>
      <c r="K88" t="s">
        <v>8</v>
      </c>
      <c r="L88" t="s">
        <v>171</v>
      </c>
      <c r="M88" t="s">
        <v>7</v>
      </c>
      <c r="N88" t="s">
        <v>142</v>
      </c>
      <c r="O88" t="s">
        <v>160</v>
      </c>
      <c r="P88" t="s">
        <v>11</v>
      </c>
      <c r="Q88" t="s">
        <v>64</v>
      </c>
      <c r="R88" s="2">
        <v>44014</v>
      </c>
      <c r="S88" t="s">
        <v>281</v>
      </c>
      <c r="T88"/>
      <c r="U88" t="s">
        <v>145</v>
      </c>
      <c r="V88" t="s">
        <v>53</v>
      </c>
      <c r="W88"/>
    </row>
    <row r="89" spans="1:23" x14ac:dyDescent="0.35">
      <c r="A89" t="s">
        <v>102</v>
      </c>
      <c r="B89"/>
      <c r="C89" s="18"/>
      <c r="D89" s="2"/>
      <c r="E89" t="s">
        <v>141</v>
      </c>
      <c r="F89" t="s">
        <v>135</v>
      </c>
      <c r="G89" t="s">
        <v>128</v>
      </c>
      <c r="H89" t="s">
        <v>159</v>
      </c>
      <c r="I89" t="s">
        <v>7</v>
      </c>
      <c r="J89" t="s">
        <v>134</v>
      </c>
      <c r="K89" t="s">
        <v>8</v>
      </c>
      <c r="L89" t="s">
        <v>171</v>
      </c>
      <c r="M89" t="s">
        <v>7</v>
      </c>
      <c r="N89" t="s">
        <v>142</v>
      </c>
      <c r="O89" t="s">
        <v>160</v>
      </c>
      <c r="P89" t="s">
        <v>11</v>
      </c>
      <c r="Q89" t="s">
        <v>64</v>
      </c>
      <c r="R89" s="2">
        <v>44014</v>
      </c>
      <c r="S89" t="s">
        <v>281</v>
      </c>
      <c r="T89"/>
      <c r="U89" t="s">
        <v>145</v>
      </c>
      <c r="V89" t="s">
        <v>53</v>
      </c>
      <c r="W89"/>
    </row>
    <row r="90" spans="1:23" x14ac:dyDescent="0.35">
      <c r="A90" t="s">
        <v>102</v>
      </c>
      <c r="B90"/>
      <c r="C90" s="18"/>
      <c r="D90" s="2"/>
      <c r="E90" t="s">
        <v>141</v>
      </c>
      <c r="F90" t="s">
        <v>135</v>
      </c>
      <c r="G90" t="s">
        <v>169</v>
      </c>
      <c r="H90" t="s">
        <v>161</v>
      </c>
      <c r="I90" t="s">
        <v>7</v>
      </c>
      <c r="J90" t="s">
        <v>134</v>
      </c>
      <c r="K90" t="s">
        <v>8</v>
      </c>
      <c r="L90" t="s">
        <v>171</v>
      </c>
      <c r="M90" t="s">
        <v>7</v>
      </c>
      <c r="N90" t="s">
        <v>148</v>
      </c>
      <c r="O90" t="s">
        <v>160</v>
      </c>
      <c r="P90" t="s">
        <v>11</v>
      </c>
      <c r="Q90" t="s">
        <v>64</v>
      </c>
      <c r="R90" s="2">
        <v>44014</v>
      </c>
      <c r="S90" t="s">
        <v>287</v>
      </c>
      <c r="T90"/>
      <c r="U90" t="s">
        <v>145</v>
      </c>
      <c r="V90" t="s">
        <v>53</v>
      </c>
      <c r="W90"/>
    </row>
    <row r="91" spans="1:23" x14ac:dyDescent="0.35">
      <c r="A91" t="s">
        <v>102</v>
      </c>
      <c r="B91"/>
      <c r="C91" s="18"/>
      <c r="D91" s="2"/>
      <c r="E91" t="s">
        <v>141</v>
      </c>
      <c r="F91" t="s">
        <v>135</v>
      </c>
      <c r="G91" t="s">
        <v>128</v>
      </c>
      <c r="H91" t="s">
        <v>161</v>
      </c>
      <c r="I91" t="s">
        <v>7</v>
      </c>
      <c r="J91" t="s">
        <v>134</v>
      </c>
      <c r="K91" t="s">
        <v>8</v>
      </c>
      <c r="L91" t="s">
        <v>171</v>
      </c>
      <c r="M91" t="s">
        <v>7</v>
      </c>
      <c r="N91" t="s">
        <v>148</v>
      </c>
      <c r="O91" t="s">
        <v>160</v>
      </c>
      <c r="P91" t="s">
        <v>11</v>
      </c>
      <c r="Q91" t="s">
        <v>64</v>
      </c>
      <c r="R91" s="2">
        <v>44014</v>
      </c>
      <c r="S91" t="s">
        <v>287</v>
      </c>
      <c r="T91"/>
      <c r="U91" t="s">
        <v>145</v>
      </c>
      <c r="V91" t="s">
        <v>53</v>
      </c>
      <c r="W91"/>
    </row>
    <row r="92" spans="1:23" x14ac:dyDescent="0.35">
      <c r="A92" t="s">
        <v>102</v>
      </c>
      <c r="B92"/>
      <c r="C92" s="18"/>
      <c r="D92" s="2"/>
      <c r="E92" t="s">
        <v>141</v>
      </c>
      <c r="F92" t="s">
        <v>135</v>
      </c>
      <c r="G92" t="s">
        <v>169</v>
      </c>
      <c r="H92" t="s">
        <v>162</v>
      </c>
      <c r="I92" t="s">
        <v>7</v>
      </c>
      <c r="J92" t="s">
        <v>134</v>
      </c>
      <c r="K92" t="s">
        <v>8</v>
      </c>
      <c r="L92" t="s">
        <v>171</v>
      </c>
      <c r="M92" t="s">
        <v>7</v>
      </c>
      <c r="N92" t="s">
        <v>150</v>
      </c>
      <c r="O92" t="s">
        <v>160</v>
      </c>
      <c r="P92" t="s">
        <v>11</v>
      </c>
      <c r="Q92" t="s">
        <v>64</v>
      </c>
      <c r="R92" s="2">
        <v>44014</v>
      </c>
      <c r="S92" t="s">
        <v>271</v>
      </c>
      <c r="T92"/>
      <c r="U92" t="s">
        <v>145</v>
      </c>
      <c r="V92" t="s">
        <v>53</v>
      </c>
      <c r="W92"/>
    </row>
    <row r="93" spans="1:23" x14ac:dyDescent="0.35">
      <c r="A93" t="s">
        <v>102</v>
      </c>
      <c r="B93"/>
      <c r="C93" s="18"/>
      <c r="D93" s="2"/>
      <c r="E93" t="s">
        <v>141</v>
      </c>
      <c r="F93" t="s">
        <v>135</v>
      </c>
      <c r="G93" t="s">
        <v>128</v>
      </c>
      <c r="H93" t="s">
        <v>162</v>
      </c>
      <c r="I93" t="s">
        <v>7</v>
      </c>
      <c r="J93" t="s">
        <v>134</v>
      </c>
      <c r="K93" t="s">
        <v>8</v>
      </c>
      <c r="L93" t="s">
        <v>171</v>
      </c>
      <c r="M93" t="s">
        <v>7</v>
      </c>
      <c r="N93" t="s">
        <v>150</v>
      </c>
      <c r="O93" t="s">
        <v>160</v>
      </c>
      <c r="P93" t="s">
        <v>11</v>
      </c>
      <c r="Q93" t="s">
        <v>64</v>
      </c>
      <c r="R93" s="2">
        <v>44014</v>
      </c>
      <c r="S93" t="s">
        <v>271</v>
      </c>
      <c r="T93"/>
      <c r="U93" t="s">
        <v>145</v>
      </c>
      <c r="V93" t="s">
        <v>53</v>
      </c>
      <c r="W93"/>
    </row>
    <row r="94" spans="1:23" x14ac:dyDescent="0.35">
      <c r="A94" t="s">
        <v>102</v>
      </c>
      <c r="B94"/>
      <c r="C94" s="18"/>
      <c r="D94" s="2"/>
      <c r="E94" t="s">
        <v>141</v>
      </c>
      <c r="F94" t="s">
        <v>135</v>
      </c>
      <c r="G94" t="s">
        <v>169</v>
      </c>
      <c r="H94" t="s">
        <v>163</v>
      </c>
      <c r="I94" t="s">
        <v>7</v>
      </c>
      <c r="J94" t="s">
        <v>134</v>
      </c>
      <c r="K94" t="s">
        <v>8</v>
      </c>
      <c r="L94" t="s">
        <v>171</v>
      </c>
      <c r="M94" t="s">
        <v>7</v>
      </c>
      <c r="N94" t="s">
        <v>152</v>
      </c>
      <c r="O94" t="s">
        <v>160</v>
      </c>
      <c r="P94" t="s">
        <v>11</v>
      </c>
      <c r="Q94" t="s">
        <v>64</v>
      </c>
      <c r="R94" s="2">
        <v>44014</v>
      </c>
      <c r="S94" t="s">
        <v>293</v>
      </c>
      <c r="T94"/>
      <c r="U94" t="s">
        <v>145</v>
      </c>
      <c r="V94" t="s">
        <v>53</v>
      </c>
      <c r="W94"/>
    </row>
    <row r="95" spans="1:23" x14ac:dyDescent="0.35">
      <c r="A95" t="s">
        <v>102</v>
      </c>
      <c r="B95"/>
      <c r="C95" s="18"/>
      <c r="D95" s="2"/>
      <c r="E95" t="s">
        <v>141</v>
      </c>
      <c r="F95" t="s">
        <v>135</v>
      </c>
      <c r="G95" t="s">
        <v>128</v>
      </c>
      <c r="H95" t="s">
        <v>163</v>
      </c>
      <c r="I95" t="s">
        <v>7</v>
      </c>
      <c r="J95" t="s">
        <v>134</v>
      </c>
      <c r="K95" t="s">
        <v>8</v>
      </c>
      <c r="L95" t="s">
        <v>171</v>
      </c>
      <c r="M95" t="s">
        <v>7</v>
      </c>
      <c r="N95" t="s">
        <v>152</v>
      </c>
      <c r="O95" t="s">
        <v>160</v>
      </c>
      <c r="P95" t="s">
        <v>11</v>
      </c>
      <c r="Q95" t="s">
        <v>64</v>
      </c>
      <c r="R95" s="2">
        <v>44014</v>
      </c>
      <c r="S95" t="s">
        <v>293</v>
      </c>
      <c r="T95"/>
      <c r="U95" t="s">
        <v>145</v>
      </c>
      <c r="V95" t="s">
        <v>53</v>
      </c>
      <c r="W95"/>
    </row>
    <row r="96" spans="1:23" x14ac:dyDescent="0.35">
      <c r="A96" t="s">
        <v>102</v>
      </c>
      <c r="B96"/>
      <c r="C96" s="18"/>
      <c r="D96" s="2"/>
      <c r="E96" t="s">
        <v>141</v>
      </c>
      <c r="F96" t="s">
        <v>135</v>
      </c>
      <c r="G96" t="s">
        <v>169</v>
      </c>
      <c r="H96" t="s">
        <v>164</v>
      </c>
      <c r="I96" t="s">
        <v>7</v>
      </c>
      <c r="J96" t="s">
        <v>134</v>
      </c>
      <c r="K96" t="s">
        <v>8</v>
      </c>
      <c r="L96" t="s">
        <v>171</v>
      </c>
      <c r="M96" t="s">
        <v>7</v>
      </c>
      <c r="N96" t="s">
        <v>142</v>
      </c>
      <c r="O96" t="s">
        <v>165</v>
      </c>
      <c r="P96" t="s">
        <v>11</v>
      </c>
      <c r="Q96" t="s">
        <v>64</v>
      </c>
      <c r="R96" s="2">
        <v>44014</v>
      </c>
      <c r="S96" t="s">
        <v>282</v>
      </c>
      <c r="T96"/>
      <c r="U96" t="s">
        <v>145</v>
      </c>
      <c r="V96" t="s">
        <v>53</v>
      </c>
      <c r="W96"/>
    </row>
    <row r="97" spans="1:23" x14ac:dyDescent="0.35">
      <c r="A97" t="s">
        <v>102</v>
      </c>
      <c r="B97"/>
      <c r="C97" s="18"/>
      <c r="D97" s="2"/>
      <c r="E97" t="s">
        <v>141</v>
      </c>
      <c r="F97" t="s">
        <v>135</v>
      </c>
      <c r="G97" t="s">
        <v>128</v>
      </c>
      <c r="H97" t="s">
        <v>164</v>
      </c>
      <c r="I97" t="s">
        <v>7</v>
      </c>
      <c r="J97" t="s">
        <v>134</v>
      </c>
      <c r="K97" t="s">
        <v>8</v>
      </c>
      <c r="L97" t="s">
        <v>171</v>
      </c>
      <c r="M97" t="s">
        <v>7</v>
      </c>
      <c r="N97" t="s">
        <v>142</v>
      </c>
      <c r="O97" t="s">
        <v>165</v>
      </c>
      <c r="P97" t="s">
        <v>11</v>
      </c>
      <c r="Q97" t="s">
        <v>64</v>
      </c>
      <c r="R97" s="2">
        <v>44014</v>
      </c>
      <c r="S97" t="s">
        <v>282</v>
      </c>
      <c r="T97"/>
      <c r="U97" t="s">
        <v>145</v>
      </c>
      <c r="V97" t="s">
        <v>53</v>
      </c>
      <c r="W97"/>
    </row>
    <row r="98" spans="1:23" x14ac:dyDescent="0.35">
      <c r="A98" t="s">
        <v>102</v>
      </c>
      <c r="B98"/>
      <c r="C98" s="18"/>
      <c r="D98" s="2"/>
      <c r="E98" t="s">
        <v>141</v>
      </c>
      <c r="F98" t="s">
        <v>135</v>
      </c>
      <c r="G98" t="s">
        <v>169</v>
      </c>
      <c r="H98" t="s">
        <v>166</v>
      </c>
      <c r="I98" t="s">
        <v>7</v>
      </c>
      <c r="J98" t="s">
        <v>134</v>
      </c>
      <c r="K98" t="s">
        <v>8</v>
      </c>
      <c r="L98" t="s">
        <v>171</v>
      </c>
      <c r="M98" t="s">
        <v>7</v>
      </c>
      <c r="N98" t="s">
        <v>148</v>
      </c>
      <c r="O98" t="s">
        <v>165</v>
      </c>
      <c r="P98" t="s">
        <v>11</v>
      </c>
      <c r="Q98" t="s">
        <v>64</v>
      </c>
      <c r="R98" s="2">
        <v>44014</v>
      </c>
      <c r="S98" t="s">
        <v>288</v>
      </c>
      <c r="T98"/>
      <c r="U98" t="s">
        <v>145</v>
      </c>
      <c r="V98" t="s">
        <v>53</v>
      </c>
      <c r="W98"/>
    </row>
    <row r="99" spans="1:23" x14ac:dyDescent="0.35">
      <c r="A99" t="s">
        <v>102</v>
      </c>
      <c r="B99"/>
      <c r="C99" s="18"/>
      <c r="D99" s="2"/>
      <c r="E99" t="s">
        <v>141</v>
      </c>
      <c r="F99" t="s">
        <v>135</v>
      </c>
      <c r="G99" t="s">
        <v>128</v>
      </c>
      <c r="H99" t="s">
        <v>166</v>
      </c>
      <c r="I99" t="s">
        <v>7</v>
      </c>
      <c r="J99" t="s">
        <v>134</v>
      </c>
      <c r="K99" t="s">
        <v>8</v>
      </c>
      <c r="L99" t="s">
        <v>171</v>
      </c>
      <c r="M99" t="s">
        <v>7</v>
      </c>
      <c r="N99" t="s">
        <v>148</v>
      </c>
      <c r="O99" t="s">
        <v>165</v>
      </c>
      <c r="P99" t="s">
        <v>11</v>
      </c>
      <c r="Q99" t="s">
        <v>64</v>
      </c>
      <c r="R99" s="2">
        <v>44014</v>
      </c>
      <c r="S99" t="s">
        <v>288</v>
      </c>
      <c r="T99"/>
      <c r="U99" t="s">
        <v>145</v>
      </c>
      <c r="V99" t="s">
        <v>53</v>
      </c>
      <c r="W99"/>
    </row>
    <row r="100" spans="1:23" x14ac:dyDescent="0.35">
      <c r="A100" t="s">
        <v>102</v>
      </c>
      <c r="B100"/>
      <c r="C100" s="18"/>
      <c r="D100" s="2"/>
      <c r="E100" t="s">
        <v>141</v>
      </c>
      <c r="F100" t="s">
        <v>135</v>
      </c>
      <c r="G100" t="s">
        <v>169</v>
      </c>
      <c r="H100" t="s">
        <v>167</v>
      </c>
      <c r="I100" t="s">
        <v>7</v>
      </c>
      <c r="J100" t="s">
        <v>134</v>
      </c>
      <c r="K100" t="s">
        <v>8</v>
      </c>
      <c r="L100" t="s">
        <v>171</v>
      </c>
      <c r="M100" t="s">
        <v>7</v>
      </c>
      <c r="N100" t="s">
        <v>150</v>
      </c>
      <c r="O100" t="s">
        <v>165</v>
      </c>
      <c r="P100" t="s">
        <v>11</v>
      </c>
      <c r="Q100" t="s">
        <v>64</v>
      </c>
      <c r="R100" s="2">
        <v>44014</v>
      </c>
      <c r="S100" t="s">
        <v>272</v>
      </c>
      <c r="T100"/>
      <c r="U100" t="s">
        <v>145</v>
      </c>
      <c r="V100" t="s">
        <v>53</v>
      </c>
      <c r="W100"/>
    </row>
    <row r="101" spans="1:23" x14ac:dyDescent="0.35">
      <c r="A101" t="s">
        <v>102</v>
      </c>
      <c r="B101"/>
      <c r="C101" s="18"/>
      <c r="D101" s="2"/>
      <c r="E101" t="s">
        <v>141</v>
      </c>
      <c r="F101" t="s">
        <v>135</v>
      </c>
      <c r="G101" t="s">
        <v>128</v>
      </c>
      <c r="H101" t="s">
        <v>167</v>
      </c>
      <c r="I101" t="s">
        <v>7</v>
      </c>
      <c r="J101" t="s">
        <v>134</v>
      </c>
      <c r="K101" t="s">
        <v>8</v>
      </c>
      <c r="L101" t="s">
        <v>171</v>
      </c>
      <c r="M101" t="s">
        <v>7</v>
      </c>
      <c r="N101" t="s">
        <v>150</v>
      </c>
      <c r="O101" t="s">
        <v>165</v>
      </c>
      <c r="P101" t="s">
        <v>11</v>
      </c>
      <c r="Q101" t="s">
        <v>64</v>
      </c>
      <c r="R101" s="2">
        <v>44014</v>
      </c>
      <c r="S101" t="s">
        <v>272</v>
      </c>
      <c r="T101"/>
      <c r="U101" t="s">
        <v>145</v>
      </c>
      <c r="V101" t="s">
        <v>53</v>
      </c>
      <c r="W101"/>
    </row>
    <row r="102" spans="1:23" x14ac:dyDescent="0.35">
      <c r="A102" t="s">
        <v>102</v>
      </c>
      <c r="B102"/>
      <c r="C102" s="18"/>
      <c r="D102" s="2"/>
      <c r="E102" t="s">
        <v>141</v>
      </c>
      <c r="F102" t="s">
        <v>135</v>
      </c>
      <c r="G102" t="s">
        <v>169</v>
      </c>
      <c r="H102" t="s">
        <v>168</v>
      </c>
      <c r="I102" t="s">
        <v>7</v>
      </c>
      <c r="J102" t="s">
        <v>134</v>
      </c>
      <c r="K102" t="s">
        <v>8</v>
      </c>
      <c r="L102" t="s">
        <v>171</v>
      </c>
      <c r="M102" t="s">
        <v>7</v>
      </c>
      <c r="N102" t="s">
        <v>152</v>
      </c>
      <c r="O102" t="s">
        <v>165</v>
      </c>
      <c r="P102" t="s">
        <v>11</v>
      </c>
      <c r="Q102" t="s">
        <v>64</v>
      </c>
      <c r="R102" s="2">
        <v>44014</v>
      </c>
      <c r="S102" t="s">
        <v>294</v>
      </c>
      <c r="T102"/>
      <c r="U102" t="s">
        <v>145</v>
      </c>
      <c r="V102" t="s">
        <v>53</v>
      </c>
      <c r="W102"/>
    </row>
    <row r="103" spans="1:23" x14ac:dyDescent="0.35">
      <c r="A103" t="s">
        <v>102</v>
      </c>
      <c r="B103"/>
      <c r="C103" s="18"/>
      <c r="D103" s="2"/>
      <c r="E103" t="s">
        <v>141</v>
      </c>
      <c r="F103" t="s">
        <v>135</v>
      </c>
      <c r="G103" t="s">
        <v>128</v>
      </c>
      <c r="H103" t="s">
        <v>168</v>
      </c>
      <c r="I103" t="s">
        <v>7</v>
      </c>
      <c r="J103" t="s">
        <v>134</v>
      </c>
      <c r="K103" t="s">
        <v>8</v>
      </c>
      <c r="L103" t="s">
        <v>171</v>
      </c>
      <c r="M103" t="s">
        <v>7</v>
      </c>
      <c r="N103" t="s">
        <v>152</v>
      </c>
      <c r="O103" t="s">
        <v>165</v>
      </c>
      <c r="P103" t="s">
        <v>11</v>
      </c>
      <c r="Q103" t="s">
        <v>64</v>
      </c>
      <c r="R103" s="2">
        <v>44014</v>
      </c>
      <c r="S103" t="s">
        <v>294</v>
      </c>
      <c r="T103"/>
      <c r="U103" t="s">
        <v>145</v>
      </c>
      <c r="V103" t="s">
        <v>53</v>
      </c>
      <c r="W103"/>
    </row>
    <row r="104" spans="1:23" s="16" customFormat="1" x14ac:dyDescent="0.35">
      <c r="A104" t="s">
        <v>102</v>
      </c>
      <c r="B104"/>
      <c r="C104" s="18"/>
      <c r="D104" s="2"/>
      <c r="E104" t="s">
        <v>141</v>
      </c>
      <c r="F104" t="s">
        <v>98</v>
      </c>
      <c r="G104" t="s">
        <v>169</v>
      </c>
      <c r="H104" t="s">
        <v>178</v>
      </c>
      <c r="I104" t="s">
        <v>7</v>
      </c>
      <c r="J104" t="s">
        <v>134</v>
      </c>
      <c r="K104" t="s">
        <v>8</v>
      </c>
      <c r="L104" t="s">
        <v>171</v>
      </c>
      <c r="M104" t="s">
        <v>7</v>
      </c>
      <c r="N104" t="s">
        <v>142</v>
      </c>
      <c r="O104" t="s">
        <v>165</v>
      </c>
      <c r="P104" t="s">
        <v>11</v>
      </c>
      <c r="Q104" t="s">
        <v>64</v>
      </c>
      <c r="R104" s="2">
        <v>44014</v>
      </c>
      <c r="S104" t="s">
        <v>283</v>
      </c>
      <c r="T104"/>
      <c r="U104" t="s">
        <v>145</v>
      </c>
      <c r="V104" t="s">
        <v>53</v>
      </c>
      <c r="W104"/>
    </row>
    <row r="105" spans="1:23" s="16" customFormat="1" x14ac:dyDescent="0.35">
      <c r="A105" t="s">
        <v>102</v>
      </c>
      <c r="B105"/>
      <c r="C105" s="18"/>
      <c r="D105" s="2"/>
      <c r="E105" t="s">
        <v>141</v>
      </c>
      <c r="F105" t="s">
        <v>98</v>
      </c>
      <c r="G105" t="s">
        <v>128</v>
      </c>
      <c r="H105" t="s">
        <v>178</v>
      </c>
      <c r="I105" t="s">
        <v>7</v>
      </c>
      <c r="J105" t="s">
        <v>134</v>
      </c>
      <c r="K105" t="s">
        <v>8</v>
      </c>
      <c r="L105" t="s">
        <v>171</v>
      </c>
      <c r="M105" t="s">
        <v>7</v>
      </c>
      <c r="N105" t="s">
        <v>142</v>
      </c>
      <c r="O105" t="s">
        <v>165</v>
      </c>
      <c r="P105" t="s">
        <v>11</v>
      </c>
      <c r="Q105" t="s">
        <v>64</v>
      </c>
      <c r="R105" s="2">
        <v>44014</v>
      </c>
      <c r="S105" t="s">
        <v>283</v>
      </c>
      <c r="T105"/>
      <c r="U105" t="s">
        <v>145</v>
      </c>
      <c r="V105" t="s">
        <v>53</v>
      </c>
      <c r="W105"/>
    </row>
    <row r="106" spans="1:23" s="16" customFormat="1" x14ac:dyDescent="0.35">
      <c r="A106" t="s">
        <v>102</v>
      </c>
      <c r="B106"/>
      <c r="C106" s="18"/>
      <c r="D106" s="2"/>
      <c r="E106" t="s">
        <v>141</v>
      </c>
      <c r="F106" t="s">
        <v>98</v>
      </c>
      <c r="G106" t="s">
        <v>97</v>
      </c>
      <c r="H106" t="s">
        <v>178</v>
      </c>
      <c r="I106" t="s">
        <v>7</v>
      </c>
      <c r="J106" t="s">
        <v>134</v>
      </c>
      <c r="K106" t="s">
        <v>8</v>
      </c>
      <c r="L106" t="s">
        <v>194</v>
      </c>
      <c r="M106" t="s">
        <v>7</v>
      </c>
      <c r="N106" t="s">
        <v>142</v>
      </c>
      <c r="O106" t="s">
        <v>165</v>
      </c>
      <c r="P106" t="s">
        <v>11</v>
      </c>
      <c r="Q106" t="s">
        <v>64</v>
      </c>
      <c r="R106" s="2">
        <v>44014</v>
      </c>
      <c r="S106" t="s">
        <v>283</v>
      </c>
      <c r="T106"/>
      <c r="U106" t="s">
        <v>145</v>
      </c>
      <c r="V106" t="s">
        <v>53</v>
      </c>
      <c r="W106"/>
    </row>
    <row r="107" spans="1:23" s="16" customFormat="1" x14ac:dyDescent="0.35">
      <c r="A107" t="s">
        <v>102</v>
      </c>
      <c r="B107"/>
      <c r="C107" s="18"/>
      <c r="D107" s="2"/>
      <c r="E107" t="s">
        <v>141</v>
      </c>
      <c r="F107" t="s">
        <v>98</v>
      </c>
      <c r="G107" t="s">
        <v>169</v>
      </c>
      <c r="H107" t="s">
        <v>179</v>
      </c>
      <c r="I107" t="s">
        <v>7</v>
      </c>
      <c r="J107" t="s">
        <v>134</v>
      </c>
      <c r="K107" t="s">
        <v>8</v>
      </c>
      <c r="L107" t="s">
        <v>171</v>
      </c>
      <c r="M107" t="s">
        <v>7</v>
      </c>
      <c r="N107" t="s">
        <v>148</v>
      </c>
      <c r="O107" t="s">
        <v>165</v>
      </c>
      <c r="P107" t="s">
        <v>11</v>
      </c>
      <c r="Q107" t="s">
        <v>64</v>
      </c>
      <c r="R107" s="2">
        <v>44014</v>
      </c>
      <c r="S107" t="s">
        <v>289</v>
      </c>
      <c r="T107"/>
      <c r="U107" t="s">
        <v>145</v>
      </c>
      <c r="V107" t="s">
        <v>53</v>
      </c>
      <c r="W107"/>
    </row>
    <row r="108" spans="1:23" s="16" customFormat="1" x14ac:dyDescent="0.35">
      <c r="A108" t="s">
        <v>102</v>
      </c>
      <c r="B108"/>
      <c r="C108" s="18"/>
      <c r="D108" s="2"/>
      <c r="E108" t="s">
        <v>141</v>
      </c>
      <c r="F108" t="s">
        <v>98</v>
      </c>
      <c r="G108" t="s">
        <v>128</v>
      </c>
      <c r="H108" t="s">
        <v>179</v>
      </c>
      <c r="I108" t="s">
        <v>7</v>
      </c>
      <c r="J108" t="s">
        <v>134</v>
      </c>
      <c r="K108" t="s">
        <v>8</v>
      </c>
      <c r="L108" t="s">
        <v>171</v>
      </c>
      <c r="M108" t="s">
        <v>7</v>
      </c>
      <c r="N108" t="s">
        <v>148</v>
      </c>
      <c r="O108" t="s">
        <v>165</v>
      </c>
      <c r="P108" t="s">
        <v>11</v>
      </c>
      <c r="Q108" t="s">
        <v>64</v>
      </c>
      <c r="R108" s="2">
        <v>44014</v>
      </c>
      <c r="S108" t="s">
        <v>289</v>
      </c>
      <c r="T108"/>
      <c r="U108" t="s">
        <v>145</v>
      </c>
      <c r="V108" t="s">
        <v>53</v>
      </c>
      <c r="W108"/>
    </row>
    <row r="109" spans="1:23" s="16" customFormat="1" x14ac:dyDescent="0.35">
      <c r="A109" t="s">
        <v>102</v>
      </c>
      <c r="B109"/>
      <c r="C109" s="18"/>
      <c r="D109" s="2"/>
      <c r="E109" t="s">
        <v>141</v>
      </c>
      <c r="F109" t="s">
        <v>98</v>
      </c>
      <c r="G109" t="s">
        <v>97</v>
      </c>
      <c r="H109" t="s">
        <v>179</v>
      </c>
      <c r="I109" t="s">
        <v>7</v>
      </c>
      <c r="J109" t="s">
        <v>134</v>
      </c>
      <c r="K109" t="s">
        <v>8</v>
      </c>
      <c r="L109" t="s">
        <v>194</v>
      </c>
      <c r="M109" t="s">
        <v>7</v>
      </c>
      <c r="N109" t="s">
        <v>148</v>
      </c>
      <c r="O109" t="s">
        <v>165</v>
      </c>
      <c r="P109" t="s">
        <v>11</v>
      </c>
      <c r="Q109" t="s">
        <v>64</v>
      </c>
      <c r="R109" s="2">
        <v>44014</v>
      </c>
      <c r="S109" t="s">
        <v>289</v>
      </c>
      <c r="T109"/>
      <c r="U109" t="s">
        <v>145</v>
      </c>
      <c r="V109" t="s">
        <v>53</v>
      </c>
      <c r="W109"/>
    </row>
    <row r="110" spans="1:23" s="16" customFormat="1" x14ac:dyDescent="0.35">
      <c r="A110" t="s">
        <v>102</v>
      </c>
      <c r="B110"/>
      <c r="C110" s="18"/>
      <c r="D110" s="2"/>
      <c r="E110" t="s">
        <v>141</v>
      </c>
      <c r="F110" t="s">
        <v>98</v>
      </c>
      <c r="G110" t="s">
        <v>169</v>
      </c>
      <c r="H110" t="s">
        <v>180</v>
      </c>
      <c r="I110" t="s">
        <v>7</v>
      </c>
      <c r="J110" t="s">
        <v>134</v>
      </c>
      <c r="K110" t="s">
        <v>8</v>
      </c>
      <c r="L110" t="s">
        <v>171</v>
      </c>
      <c r="M110" t="s">
        <v>7</v>
      </c>
      <c r="N110" t="s">
        <v>150</v>
      </c>
      <c r="O110" t="s">
        <v>165</v>
      </c>
      <c r="P110" t="s">
        <v>11</v>
      </c>
      <c r="Q110" t="s">
        <v>64</v>
      </c>
      <c r="R110" s="2">
        <v>44014</v>
      </c>
      <c r="S110" t="s">
        <v>273</v>
      </c>
      <c r="T110"/>
      <c r="U110" t="s">
        <v>145</v>
      </c>
      <c r="V110" t="s">
        <v>53</v>
      </c>
      <c r="W110"/>
    </row>
    <row r="111" spans="1:23" s="16" customFormat="1" x14ac:dyDescent="0.35">
      <c r="A111" t="s">
        <v>102</v>
      </c>
      <c r="B111"/>
      <c r="C111" s="18"/>
      <c r="D111" s="2"/>
      <c r="E111" t="s">
        <v>141</v>
      </c>
      <c r="F111" t="s">
        <v>98</v>
      </c>
      <c r="G111" t="s">
        <v>128</v>
      </c>
      <c r="H111" t="s">
        <v>180</v>
      </c>
      <c r="I111" t="s">
        <v>7</v>
      </c>
      <c r="J111" t="s">
        <v>134</v>
      </c>
      <c r="K111" t="s">
        <v>8</v>
      </c>
      <c r="L111" t="s">
        <v>171</v>
      </c>
      <c r="M111" t="s">
        <v>7</v>
      </c>
      <c r="N111" t="s">
        <v>150</v>
      </c>
      <c r="O111" t="s">
        <v>165</v>
      </c>
      <c r="P111" t="s">
        <v>11</v>
      </c>
      <c r="Q111" t="s">
        <v>64</v>
      </c>
      <c r="R111" s="2">
        <v>44014</v>
      </c>
      <c r="S111" t="s">
        <v>273</v>
      </c>
      <c r="T111"/>
      <c r="U111" t="s">
        <v>145</v>
      </c>
      <c r="V111" t="s">
        <v>53</v>
      </c>
      <c r="W111"/>
    </row>
    <row r="112" spans="1:23" s="16" customFormat="1" x14ac:dyDescent="0.35">
      <c r="A112" t="s">
        <v>102</v>
      </c>
      <c r="B112"/>
      <c r="C112" s="18"/>
      <c r="D112" s="2"/>
      <c r="E112" t="s">
        <v>141</v>
      </c>
      <c r="F112" t="s">
        <v>98</v>
      </c>
      <c r="G112" t="s">
        <v>97</v>
      </c>
      <c r="H112" t="s">
        <v>180</v>
      </c>
      <c r="I112" t="s">
        <v>7</v>
      </c>
      <c r="J112" t="s">
        <v>134</v>
      </c>
      <c r="K112" t="s">
        <v>8</v>
      </c>
      <c r="L112" t="s">
        <v>194</v>
      </c>
      <c r="M112" t="s">
        <v>7</v>
      </c>
      <c r="N112" t="s">
        <v>150</v>
      </c>
      <c r="O112" t="s">
        <v>165</v>
      </c>
      <c r="P112" t="s">
        <v>11</v>
      </c>
      <c r="Q112" t="s">
        <v>64</v>
      </c>
      <c r="R112" s="2">
        <v>44014</v>
      </c>
      <c r="S112" t="s">
        <v>273</v>
      </c>
      <c r="T112"/>
      <c r="U112" t="s">
        <v>145</v>
      </c>
      <c r="V112" t="s">
        <v>53</v>
      </c>
      <c r="W112"/>
    </row>
    <row r="113" spans="1:23" s="16" customFormat="1" x14ac:dyDescent="0.35">
      <c r="A113" t="s">
        <v>102</v>
      </c>
      <c r="B113"/>
      <c r="C113" s="18"/>
      <c r="D113" s="2"/>
      <c r="E113" t="s">
        <v>141</v>
      </c>
      <c r="F113" t="s">
        <v>98</v>
      </c>
      <c r="G113" t="s">
        <v>169</v>
      </c>
      <c r="H113" t="s">
        <v>181</v>
      </c>
      <c r="I113" t="s">
        <v>7</v>
      </c>
      <c r="J113" t="s">
        <v>134</v>
      </c>
      <c r="K113" t="s">
        <v>8</v>
      </c>
      <c r="L113" t="s">
        <v>171</v>
      </c>
      <c r="M113" t="s">
        <v>7</v>
      </c>
      <c r="N113" t="s">
        <v>152</v>
      </c>
      <c r="O113" t="s">
        <v>165</v>
      </c>
      <c r="P113" t="s">
        <v>11</v>
      </c>
      <c r="Q113" t="s">
        <v>64</v>
      </c>
      <c r="R113" s="2">
        <v>44014</v>
      </c>
      <c r="S113" t="s">
        <v>295</v>
      </c>
      <c r="T113"/>
      <c r="U113" t="s">
        <v>145</v>
      </c>
      <c r="V113" t="s">
        <v>53</v>
      </c>
      <c r="W113"/>
    </row>
    <row r="114" spans="1:23" s="16" customFormat="1" x14ac:dyDescent="0.35">
      <c r="A114" t="s">
        <v>102</v>
      </c>
      <c r="B114"/>
      <c r="C114" s="18"/>
      <c r="D114" s="2"/>
      <c r="E114" t="s">
        <v>141</v>
      </c>
      <c r="F114" t="s">
        <v>98</v>
      </c>
      <c r="G114" t="s">
        <v>128</v>
      </c>
      <c r="H114" t="s">
        <v>181</v>
      </c>
      <c r="I114" t="s">
        <v>7</v>
      </c>
      <c r="J114" t="s">
        <v>134</v>
      </c>
      <c r="K114" t="s">
        <v>8</v>
      </c>
      <c r="L114" t="s">
        <v>171</v>
      </c>
      <c r="M114" t="s">
        <v>7</v>
      </c>
      <c r="N114" t="s">
        <v>152</v>
      </c>
      <c r="O114" t="s">
        <v>165</v>
      </c>
      <c r="P114" t="s">
        <v>11</v>
      </c>
      <c r="Q114" t="s">
        <v>64</v>
      </c>
      <c r="R114" s="2">
        <v>44014</v>
      </c>
      <c r="S114" t="s">
        <v>295</v>
      </c>
      <c r="T114"/>
      <c r="U114" t="s">
        <v>145</v>
      </c>
      <c r="V114" t="s">
        <v>53</v>
      </c>
      <c r="W114"/>
    </row>
    <row r="115" spans="1:23" s="16" customFormat="1" x14ac:dyDescent="0.35">
      <c r="A115" t="s">
        <v>102</v>
      </c>
      <c r="B115"/>
      <c r="C115" s="18"/>
      <c r="D115" s="2"/>
      <c r="E115" t="s">
        <v>141</v>
      </c>
      <c r="F115" t="s">
        <v>98</v>
      </c>
      <c r="G115" t="s">
        <v>97</v>
      </c>
      <c r="H115" t="s">
        <v>181</v>
      </c>
      <c r="I115" t="s">
        <v>7</v>
      </c>
      <c r="J115" t="s">
        <v>134</v>
      </c>
      <c r="K115" t="s">
        <v>8</v>
      </c>
      <c r="L115" t="s">
        <v>194</v>
      </c>
      <c r="M115" t="s">
        <v>7</v>
      </c>
      <c r="N115" t="s">
        <v>152</v>
      </c>
      <c r="O115" t="s">
        <v>165</v>
      </c>
      <c r="P115" t="s">
        <v>11</v>
      </c>
      <c r="Q115" t="s">
        <v>64</v>
      </c>
      <c r="R115" s="2">
        <v>44014</v>
      </c>
      <c r="S115" t="s">
        <v>295</v>
      </c>
      <c r="T115"/>
      <c r="U115" t="s">
        <v>145</v>
      </c>
      <c r="V115" t="s">
        <v>53</v>
      </c>
      <c r="W115"/>
    </row>
    <row r="116" spans="1:23" s="16" customFormat="1" x14ac:dyDescent="0.35">
      <c r="A116" t="s">
        <v>102</v>
      </c>
      <c r="B116"/>
      <c r="C116" s="18"/>
      <c r="D116" s="2"/>
      <c r="E116" t="s">
        <v>141</v>
      </c>
      <c r="F116" t="s">
        <v>5</v>
      </c>
      <c r="G116" t="s">
        <v>169</v>
      </c>
      <c r="H116" t="s">
        <v>182</v>
      </c>
      <c r="I116" t="s">
        <v>7</v>
      </c>
      <c r="J116" t="s">
        <v>134</v>
      </c>
      <c r="K116" t="s">
        <v>8</v>
      </c>
      <c r="L116" t="s">
        <v>171</v>
      </c>
      <c r="M116" t="s">
        <v>7</v>
      </c>
      <c r="N116" t="s">
        <v>142</v>
      </c>
      <c r="O116" t="s">
        <v>154</v>
      </c>
      <c r="P116" t="s">
        <v>11</v>
      </c>
      <c r="Q116" t="s">
        <v>64</v>
      </c>
      <c r="R116" s="2">
        <v>44014</v>
      </c>
      <c r="S116" t="s">
        <v>308</v>
      </c>
      <c r="T116"/>
      <c r="U116" t="s">
        <v>145</v>
      </c>
      <c r="V116" t="s">
        <v>53</v>
      </c>
      <c r="W116"/>
    </row>
    <row r="117" spans="1:23" s="16" customFormat="1" x14ac:dyDescent="0.35">
      <c r="A117" t="s">
        <v>102</v>
      </c>
      <c r="B117"/>
      <c r="C117" s="18"/>
      <c r="D117" s="2"/>
      <c r="E117" t="s">
        <v>141</v>
      </c>
      <c r="F117" t="s">
        <v>5</v>
      </c>
      <c r="G117" t="s">
        <v>128</v>
      </c>
      <c r="H117" t="s">
        <v>182</v>
      </c>
      <c r="I117" t="s">
        <v>7</v>
      </c>
      <c r="J117" t="s">
        <v>134</v>
      </c>
      <c r="K117" t="s">
        <v>8</v>
      </c>
      <c r="L117" t="s">
        <v>171</v>
      </c>
      <c r="M117" t="s">
        <v>7</v>
      </c>
      <c r="N117" t="s">
        <v>142</v>
      </c>
      <c r="O117" t="s">
        <v>154</v>
      </c>
      <c r="P117" t="s">
        <v>11</v>
      </c>
      <c r="Q117" t="s">
        <v>64</v>
      </c>
      <c r="R117" s="2">
        <v>44014</v>
      </c>
      <c r="S117" t="s">
        <v>308</v>
      </c>
      <c r="T117"/>
      <c r="U117" t="s">
        <v>145</v>
      </c>
      <c r="V117" t="s">
        <v>53</v>
      </c>
      <c r="W117"/>
    </row>
    <row r="118" spans="1:23" s="16" customFormat="1" x14ac:dyDescent="0.35">
      <c r="A118" t="s">
        <v>102</v>
      </c>
      <c r="B118"/>
      <c r="C118" s="18"/>
      <c r="D118" s="2"/>
      <c r="E118" t="s">
        <v>141</v>
      </c>
      <c r="F118" t="s">
        <v>5</v>
      </c>
      <c r="G118" t="s">
        <v>97</v>
      </c>
      <c r="H118" t="s">
        <v>182</v>
      </c>
      <c r="I118" t="s">
        <v>7</v>
      </c>
      <c r="J118" t="s">
        <v>134</v>
      </c>
      <c r="K118" t="s">
        <v>8</v>
      </c>
      <c r="L118" t="s">
        <v>194</v>
      </c>
      <c r="M118" t="s">
        <v>7</v>
      </c>
      <c r="N118" t="s">
        <v>142</v>
      </c>
      <c r="O118" t="s">
        <v>154</v>
      </c>
      <c r="P118" t="s">
        <v>11</v>
      </c>
      <c r="Q118" t="s">
        <v>64</v>
      </c>
      <c r="R118" s="2">
        <v>44014</v>
      </c>
      <c r="S118" t="s">
        <v>308</v>
      </c>
      <c r="T118"/>
      <c r="U118" t="s">
        <v>145</v>
      </c>
      <c r="V118" t="s">
        <v>53</v>
      </c>
      <c r="W118"/>
    </row>
    <row r="119" spans="1:23" s="16" customFormat="1" x14ac:dyDescent="0.35">
      <c r="A119" t="s">
        <v>102</v>
      </c>
      <c r="B119"/>
      <c r="C119" s="18"/>
      <c r="D119" s="2"/>
      <c r="E119" t="s">
        <v>141</v>
      </c>
      <c r="F119" t="s">
        <v>5</v>
      </c>
      <c r="G119" t="s">
        <v>169</v>
      </c>
      <c r="H119" t="s">
        <v>183</v>
      </c>
      <c r="I119" t="s">
        <v>7</v>
      </c>
      <c r="J119" t="s">
        <v>134</v>
      </c>
      <c r="K119" t="s">
        <v>8</v>
      </c>
      <c r="L119" t="s">
        <v>171</v>
      </c>
      <c r="M119" t="s">
        <v>7</v>
      </c>
      <c r="N119" t="s">
        <v>148</v>
      </c>
      <c r="O119" t="s">
        <v>154</v>
      </c>
      <c r="P119" t="s">
        <v>11</v>
      </c>
      <c r="Q119" t="s">
        <v>64</v>
      </c>
      <c r="R119" s="2">
        <v>44014</v>
      </c>
      <c r="S119" t="s">
        <v>309</v>
      </c>
      <c r="T119"/>
      <c r="U119" t="s">
        <v>145</v>
      </c>
      <c r="V119" t="s">
        <v>53</v>
      </c>
      <c r="W119"/>
    </row>
    <row r="120" spans="1:23" s="16" customFormat="1" x14ac:dyDescent="0.35">
      <c r="A120" t="s">
        <v>102</v>
      </c>
      <c r="B120"/>
      <c r="C120" s="18"/>
      <c r="D120" s="2"/>
      <c r="E120" t="s">
        <v>141</v>
      </c>
      <c r="F120" t="s">
        <v>5</v>
      </c>
      <c r="G120" t="s">
        <v>128</v>
      </c>
      <c r="H120" t="s">
        <v>183</v>
      </c>
      <c r="I120" t="s">
        <v>7</v>
      </c>
      <c r="J120" t="s">
        <v>134</v>
      </c>
      <c r="K120" t="s">
        <v>8</v>
      </c>
      <c r="L120" t="s">
        <v>171</v>
      </c>
      <c r="M120" t="s">
        <v>7</v>
      </c>
      <c r="N120" t="s">
        <v>148</v>
      </c>
      <c r="O120" t="s">
        <v>154</v>
      </c>
      <c r="P120" t="s">
        <v>11</v>
      </c>
      <c r="Q120" t="s">
        <v>64</v>
      </c>
      <c r="R120" s="2">
        <v>44014</v>
      </c>
      <c r="S120" t="s">
        <v>309</v>
      </c>
      <c r="T120"/>
      <c r="U120" t="s">
        <v>145</v>
      </c>
      <c r="V120" t="s">
        <v>53</v>
      </c>
      <c r="W120"/>
    </row>
    <row r="121" spans="1:23" s="16" customFormat="1" x14ac:dyDescent="0.35">
      <c r="A121" t="s">
        <v>102</v>
      </c>
      <c r="B121"/>
      <c r="C121" s="18"/>
      <c r="D121" s="2"/>
      <c r="E121" t="s">
        <v>141</v>
      </c>
      <c r="F121" t="s">
        <v>5</v>
      </c>
      <c r="G121" t="s">
        <v>97</v>
      </c>
      <c r="H121" t="s">
        <v>183</v>
      </c>
      <c r="I121" t="s">
        <v>7</v>
      </c>
      <c r="J121" t="s">
        <v>134</v>
      </c>
      <c r="K121" t="s">
        <v>8</v>
      </c>
      <c r="L121" t="s">
        <v>194</v>
      </c>
      <c r="M121" t="s">
        <v>7</v>
      </c>
      <c r="N121" t="s">
        <v>148</v>
      </c>
      <c r="O121" t="s">
        <v>154</v>
      </c>
      <c r="P121" t="s">
        <v>11</v>
      </c>
      <c r="Q121" t="s">
        <v>64</v>
      </c>
      <c r="R121" s="2">
        <v>44014</v>
      </c>
      <c r="S121" t="s">
        <v>309</v>
      </c>
      <c r="T121"/>
      <c r="U121" t="s">
        <v>145</v>
      </c>
      <c r="V121" t="s">
        <v>53</v>
      </c>
      <c r="W121"/>
    </row>
    <row r="122" spans="1:23" s="16" customFormat="1" x14ac:dyDescent="0.35">
      <c r="A122" t="s">
        <v>102</v>
      </c>
      <c r="B122"/>
      <c r="C122" s="18"/>
      <c r="D122" s="2"/>
      <c r="E122" t="s">
        <v>141</v>
      </c>
      <c r="F122" t="s">
        <v>5</v>
      </c>
      <c r="G122" t="s">
        <v>169</v>
      </c>
      <c r="H122" t="s">
        <v>184</v>
      </c>
      <c r="I122" t="s">
        <v>7</v>
      </c>
      <c r="J122" t="s">
        <v>134</v>
      </c>
      <c r="K122" t="s">
        <v>8</v>
      </c>
      <c r="L122" t="s">
        <v>171</v>
      </c>
      <c r="M122" t="s">
        <v>7</v>
      </c>
      <c r="N122" t="s">
        <v>150</v>
      </c>
      <c r="O122" t="s">
        <v>154</v>
      </c>
      <c r="P122" t="s">
        <v>11</v>
      </c>
      <c r="Q122" t="s">
        <v>64</v>
      </c>
      <c r="R122" s="2">
        <v>44014</v>
      </c>
      <c r="S122" t="s">
        <v>310</v>
      </c>
      <c r="T122"/>
      <c r="U122" t="s">
        <v>145</v>
      </c>
      <c r="V122" t="s">
        <v>53</v>
      </c>
      <c r="W122"/>
    </row>
    <row r="123" spans="1:23" s="16" customFormat="1" x14ac:dyDescent="0.35">
      <c r="A123" t="s">
        <v>102</v>
      </c>
      <c r="B123"/>
      <c r="C123" s="18"/>
      <c r="D123" s="2"/>
      <c r="E123" t="s">
        <v>141</v>
      </c>
      <c r="F123" t="s">
        <v>5</v>
      </c>
      <c r="G123" t="s">
        <v>128</v>
      </c>
      <c r="H123" t="s">
        <v>184</v>
      </c>
      <c r="I123" t="s">
        <v>7</v>
      </c>
      <c r="J123" t="s">
        <v>134</v>
      </c>
      <c r="K123" t="s">
        <v>8</v>
      </c>
      <c r="L123" t="s">
        <v>171</v>
      </c>
      <c r="M123" t="s">
        <v>7</v>
      </c>
      <c r="N123" t="s">
        <v>150</v>
      </c>
      <c r="O123" t="s">
        <v>154</v>
      </c>
      <c r="P123" t="s">
        <v>11</v>
      </c>
      <c r="Q123" t="s">
        <v>64</v>
      </c>
      <c r="R123" s="2">
        <v>44014</v>
      </c>
      <c r="S123" t="s">
        <v>310</v>
      </c>
      <c r="T123"/>
      <c r="U123" t="s">
        <v>145</v>
      </c>
      <c r="V123" t="s">
        <v>53</v>
      </c>
      <c r="W123"/>
    </row>
    <row r="124" spans="1:23" s="16" customFormat="1" x14ac:dyDescent="0.35">
      <c r="A124" t="s">
        <v>102</v>
      </c>
      <c r="B124"/>
      <c r="C124" s="18"/>
      <c r="D124" s="2"/>
      <c r="E124" t="s">
        <v>141</v>
      </c>
      <c r="F124" t="s">
        <v>5</v>
      </c>
      <c r="G124" t="s">
        <v>97</v>
      </c>
      <c r="H124" t="s">
        <v>184</v>
      </c>
      <c r="I124" t="s">
        <v>7</v>
      </c>
      <c r="J124" t="s">
        <v>134</v>
      </c>
      <c r="K124" t="s">
        <v>8</v>
      </c>
      <c r="L124" t="s">
        <v>194</v>
      </c>
      <c r="M124" t="s">
        <v>7</v>
      </c>
      <c r="N124" t="s">
        <v>150</v>
      </c>
      <c r="O124" t="s">
        <v>154</v>
      </c>
      <c r="P124" t="s">
        <v>11</v>
      </c>
      <c r="Q124" t="s">
        <v>64</v>
      </c>
      <c r="R124" s="2">
        <v>44014</v>
      </c>
      <c r="S124" t="s">
        <v>310</v>
      </c>
      <c r="T124"/>
      <c r="U124" t="s">
        <v>145</v>
      </c>
      <c r="V124" t="s">
        <v>53</v>
      </c>
      <c r="W124"/>
    </row>
    <row r="125" spans="1:23" s="16" customFormat="1" x14ac:dyDescent="0.35">
      <c r="A125" t="s">
        <v>102</v>
      </c>
      <c r="B125"/>
      <c r="C125" s="18"/>
      <c r="D125" s="2"/>
      <c r="E125" t="s">
        <v>141</v>
      </c>
      <c r="F125" t="s">
        <v>5</v>
      </c>
      <c r="G125" t="s">
        <v>169</v>
      </c>
      <c r="H125" t="s">
        <v>185</v>
      </c>
      <c r="I125" t="s">
        <v>7</v>
      </c>
      <c r="J125" t="s">
        <v>134</v>
      </c>
      <c r="K125" t="s">
        <v>8</v>
      </c>
      <c r="L125" t="s">
        <v>171</v>
      </c>
      <c r="M125" t="s">
        <v>7</v>
      </c>
      <c r="N125" t="s">
        <v>152</v>
      </c>
      <c r="O125" t="s">
        <v>154</v>
      </c>
      <c r="P125" t="s">
        <v>11</v>
      </c>
      <c r="Q125" t="s">
        <v>64</v>
      </c>
      <c r="R125" s="2">
        <v>44014</v>
      </c>
      <c r="S125" t="s">
        <v>311</v>
      </c>
      <c r="T125"/>
      <c r="U125" t="s">
        <v>145</v>
      </c>
      <c r="V125" t="s">
        <v>53</v>
      </c>
      <c r="W125"/>
    </row>
    <row r="126" spans="1:23" s="16" customFormat="1" x14ac:dyDescent="0.35">
      <c r="A126" t="s">
        <v>102</v>
      </c>
      <c r="B126"/>
      <c r="C126" s="18"/>
      <c r="D126" s="2"/>
      <c r="E126" t="s">
        <v>141</v>
      </c>
      <c r="F126" t="s">
        <v>5</v>
      </c>
      <c r="G126" t="s">
        <v>128</v>
      </c>
      <c r="H126" t="s">
        <v>185</v>
      </c>
      <c r="I126" t="s">
        <v>7</v>
      </c>
      <c r="J126" t="s">
        <v>134</v>
      </c>
      <c r="K126" t="s">
        <v>8</v>
      </c>
      <c r="L126" t="s">
        <v>171</v>
      </c>
      <c r="M126" t="s">
        <v>7</v>
      </c>
      <c r="N126" t="s">
        <v>152</v>
      </c>
      <c r="O126" t="s">
        <v>154</v>
      </c>
      <c r="P126" t="s">
        <v>11</v>
      </c>
      <c r="Q126" t="s">
        <v>64</v>
      </c>
      <c r="R126" s="2">
        <v>44014</v>
      </c>
      <c r="S126" t="s">
        <v>311</v>
      </c>
      <c r="T126"/>
      <c r="U126" t="s">
        <v>145</v>
      </c>
      <c r="V126" t="s">
        <v>53</v>
      </c>
      <c r="W126"/>
    </row>
    <row r="127" spans="1:23" s="16" customFormat="1" x14ac:dyDescent="0.35">
      <c r="A127" t="s">
        <v>102</v>
      </c>
      <c r="B127"/>
      <c r="C127" s="18"/>
      <c r="D127" s="2"/>
      <c r="E127" t="s">
        <v>141</v>
      </c>
      <c r="F127" t="s">
        <v>5</v>
      </c>
      <c r="G127" t="s">
        <v>97</v>
      </c>
      <c r="H127" t="s">
        <v>185</v>
      </c>
      <c r="I127" t="s">
        <v>7</v>
      </c>
      <c r="J127" t="s">
        <v>134</v>
      </c>
      <c r="K127" t="s">
        <v>8</v>
      </c>
      <c r="L127" t="s">
        <v>194</v>
      </c>
      <c r="M127" t="s">
        <v>7</v>
      </c>
      <c r="N127" t="s">
        <v>152</v>
      </c>
      <c r="O127" t="s">
        <v>154</v>
      </c>
      <c r="P127" t="s">
        <v>11</v>
      </c>
      <c r="Q127" t="s">
        <v>64</v>
      </c>
      <c r="R127" s="2">
        <v>44014</v>
      </c>
      <c r="S127" t="s">
        <v>311</v>
      </c>
      <c r="T127"/>
      <c r="U127" t="s">
        <v>145</v>
      </c>
      <c r="V127" t="s">
        <v>53</v>
      </c>
      <c r="W127"/>
    </row>
    <row r="128" spans="1:23" s="16" customFormat="1" x14ac:dyDescent="0.35">
      <c r="A128" t="s">
        <v>102</v>
      </c>
      <c r="B128"/>
      <c r="C128" s="18"/>
      <c r="D128" s="2"/>
      <c r="E128" t="s">
        <v>141</v>
      </c>
      <c r="F128" t="s">
        <v>5</v>
      </c>
      <c r="G128" t="s">
        <v>169</v>
      </c>
      <c r="H128" t="s">
        <v>186</v>
      </c>
      <c r="I128" t="s">
        <v>7</v>
      </c>
      <c r="J128" t="s">
        <v>134</v>
      </c>
      <c r="K128" t="s">
        <v>8</v>
      </c>
      <c r="L128" t="s">
        <v>171</v>
      </c>
      <c r="M128" t="s">
        <v>7</v>
      </c>
      <c r="N128" t="s">
        <v>142</v>
      </c>
      <c r="O128" t="s">
        <v>165</v>
      </c>
      <c r="P128" t="s">
        <v>11</v>
      </c>
      <c r="Q128" t="s">
        <v>64</v>
      </c>
      <c r="R128" s="2">
        <v>44014</v>
      </c>
      <c r="S128" t="s">
        <v>284</v>
      </c>
      <c r="T128"/>
      <c r="U128" t="s">
        <v>145</v>
      </c>
      <c r="V128" t="s">
        <v>53</v>
      </c>
      <c r="W128"/>
    </row>
    <row r="129" spans="1:23" s="16" customFormat="1" x14ac:dyDescent="0.35">
      <c r="A129" t="s">
        <v>102</v>
      </c>
      <c r="B129"/>
      <c r="C129" s="18"/>
      <c r="D129" s="2"/>
      <c r="E129" t="s">
        <v>141</v>
      </c>
      <c r="F129" t="s">
        <v>5</v>
      </c>
      <c r="G129" t="s">
        <v>128</v>
      </c>
      <c r="H129" t="s">
        <v>186</v>
      </c>
      <c r="I129" t="s">
        <v>7</v>
      </c>
      <c r="J129" t="s">
        <v>134</v>
      </c>
      <c r="K129" t="s">
        <v>8</v>
      </c>
      <c r="L129" t="s">
        <v>171</v>
      </c>
      <c r="M129" t="s">
        <v>7</v>
      </c>
      <c r="N129" t="s">
        <v>142</v>
      </c>
      <c r="O129" t="s">
        <v>165</v>
      </c>
      <c r="P129" t="s">
        <v>11</v>
      </c>
      <c r="Q129" t="s">
        <v>64</v>
      </c>
      <c r="R129" s="2">
        <v>44014</v>
      </c>
      <c r="S129" t="s">
        <v>284</v>
      </c>
      <c r="T129"/>
      <c r="U129" t="s">
        <v>145</v>
      </c>
      <c r="V129" t="s">
        <v>53</v>
      </c>
      <c r="W129"/>
    </row>
    <row r="130" spans="1:23" s="16" customFormat="1" x14ac:dyDescent="0.35">
      <c r="A130" t="s">
        <v>102</v>
      </c>
      <c r="B130"/>
      <c r="C130" s="18"/>
      <c r="D130" s="2"/>
      <c r="E130" t="s">
        <v>141</v>
      </c>
      <c r="F130" t="s">
        <v>5</v>
      </c>
      <c r="G130" t="s">
        <v>97</v>
      </c>
      <c r="H130" t="s">
        <v>186</v>
      </c>
      <c r="I130" t="s">
        <v>7</v>
      </c>
      <c r="J130" t="s">
        <v>134</v>
      </c>
      <c r="K130" t="s">
        <v>8</v>
      </c>
      <c r="L130" t="s">
        <v>194</v>
      </c>
      <c r="M130" t="s">
        <v>7</v>
      </c>
      <c r="N130" t="s">
        <v>142</v>
      </c>
      <c r="O130" t="s">
        <v>165</v>
      </c>
      <c r="P130" t="s">
        <v>11</v>
      </c>
      <c r="Q130" t="s">
        <v>64</v>
      </c>
      <c r="R130" s="2">
        <v>44014</v>
      </c>
      <c r="S130" t="s">
        <v>284</v>
      </c>
      <c r="T130"/>
      <c r="U130" t="s">
        <v>145</v>
      </c>
      <c r="V130" t="s">
        <v>53</v>
      </c>
      <c r="W130"/>
    </row>
    <row r="131" spans="1:23" s="16" customFormat="1" x14ac:dyDescent="0.35">
      <c r="A131" t="s">
        <v>102</v>
      </c>
      <c r="B131"/>
      <c r="C131" s="18"/>
      <c r="D131" s="2"/>
      <c r="E131" t="s">
        <v>141</v>
      </c>
      <c r="F131" t="s">
        <v>5</v>
      </c>
      <c r="G131" t="s">
        <v>169</v>
      </c>
      <c r="H131" t="s">
        <v>187</v>
      </c>
      <c r="I131" t="s">
        <v>7</v>
      </c>
      <c r="J131" t="s">
        <v>134</v>
      </c>
      <c r="K131" t="s">
        <v>8</v>
      </c>
      <c r="L131" t="s">
        <v>171</v>
      </c>
      <c r="M131" t="s">
        <v>7</v>
      </c>
      <c r="N131" t="s">
        <v>148</v>
      </c>
      <c r="O131" t="s">
        <v>165</v>
      </c>
      <c r="P131" t="s">
        <v>11</v>
      </c>
      <c r="Q131" t="s">
        <v>64</v>
      </c>
      <c r="R131" s="2">
        <v>44014</v>
      </c>
      <c r="S131" t="s">
        <v>290</v>
      </c>
      <c r="T131"/>
      <c r="U131" t="s">
        <v>145</v>
      </c>
      <c r="V131" t="s">
        <v>53</v>
      </c>
      <c r="W131"/>
    </row>
    <row r="132" spans="1:23" s="16" customFormat="1" x14ac:dyDescent="0.35">
      <c r="A132" t="s">
        <v>102</v>
      </c>
      <c r="B132"/>
      <c r="C132" s="18"/>
      <c r="D132" s="2"/>
      <c r="E132" t="s">
        <v>141</v>
      </c>
      <c r="F132" t="s">
        <v>5</v>
      </c>
      <c r="G132" t="s">
        <v>128</v>
      </c>
      <c r="H132" t="s">
        <v>187</v>
      </c>
      <c r="I132" t="s">
        <v>7</v>
      </c>
      <c r="J132" t="s">
        <v>134</v>
      </c>
      <c r="K132" t="s">
        <v>8</v>
      </c>
      <c r="L132" t="s">
        <v>171</v>
      </c>
      <c r="M132" t="s">
        <v>7</v>
      </c>
      <c r="N132" t="s">
        <v>148</v>
      </c>
      <c r="O132" t="s">
        <v>165</v>
      </c>
      <c r="P132" t="s">
        <v>11</v>
      </c>
      <c r="Q132" t="s">
        <v>64</v>
      </c>
      <c r="R132" s="2">
        <v>44014</v>
      </c>
      <c r="S132" t="s">
        <v>290</v>
      </c>
      <c r="T132"/>
      <c r="U132" t="s">
        <v>145</v>
      </c>
      <c r="V132" t="s">
        <v>53</v>
      </c>
      <c r="W132"/>
    </row>
    <row r="133" spans="1:23" s="16" customFormat="1" x14ac:dyDescent="0.35">
      <c r="A133" t="s">
        <v>102</v>
      </c>
      <c r="B133"/>
      <c r="C133" s="18"/>
      <c r="D133" s="2"/>
      <c r="E133" t="s">
        <v>141</v>
      </c>
      <c r="F133" t="s">
        <v>5</v>
      </c>
      <c r="G133" t="s">
        <v>97</v>
      </c>
      <c r="H133" t="s">
        <v>187</v>
      </c>
      <c r="I133" t="s">
        <v>7</v>
      </c>
      <c r="J133" t="s">
        <v>134</v>
      </c>
      <c r="K133" t="s">
        <v>8</v>
      </c>
      <c r="L133" t="s">
        <v>194</v>
      </c>
      <c r="M133" t="s">
        <v>7</v>
      </c>
      <c r="N133" t="s">
        <v>148</v>
      </c>
      <c r="O133" t="s">
        <v>165</v>
      </c>
      <c r="P133" t="s">
        <v>11</v>
      </c>
      <c r="Q133" t="s">
        <v>64</v>
      </c>
      <c r="R133" s="2">
        <v>44014</v>
      </c>
      <c r="S133" t="s">
        <v>290</v>
      </c>
      <c r="T133"/>
      <c r="U133" t="s">
        <v>145</v>
      </c>
      <c r="V133" t="s">
        <v>53</v>
      </c>
      <c r="W133"/>
    </row>
    <row r="134" spans="1:23" s="16" customFormat="1" x14ac:dyDescent="0.35">
      <c r="A134" t="s">
        <v>102</v>
      </c>
      <c r="B134"/>
      <c r="C134" s="18"/>
      <c r="D134" s="2"/>
      <c r="E134" t="s">
        <v>141</v>
      </c>
      <c r="F134" t="s">
        <v>5</v>
      </c>
      <c r="G134" t="s">
        <v>169</v>
      </c>
      <c r="H134" t="s">
        <v>188</v>
      </c>
      <c r="I134" t="s">
        <v>7</v>
      </c>
      <c r="J134" t="s">
        <v>134</v>
      </c>
      <c r="K134" t="s">
        <v>8</v>
      </c>
      <c r="L134" t="s">
        <v>171</v>
      </c>
      <c r="M134" t="s">
        <v>7</v>
      </c>
      <c r="N134" t="s">
        <v>150</v>
      </c>
      <c r="O134" t="s">
        <v>165</v>
      </c>
      <c r="P134" t="s">
        <v>11</v>
      </c>
      <c r="Q134" t="s">
        <v>64</v>
      </c>
      <c r="R134" s="2">
        <v>44014</v>
      </c>
      <c r="S134" t="s">
        <v>274</v>
      </c>
      <c r="T134"/>
      <c r="U134" t="s">
        <v>145</v>
      </c>
      <c r="V134" t="s">
        <v>53</v>
      </c>
      <c r="W134"/>
    </row>
    <row r="135" spans="1:23" s="16" customFormat="1" x14ac:dyDescent="0.35">
      <c r="A135" t="s">
        <v>102</v>
      </c>
      <c r="B135"/>
      <c r="C135" s="18"/>
      <c r="D135" s="2"/>
      <c r="E135" t="s">
        <v>141</v>
      </c>
      <c r="F135" t="s">
        <v>5</v>
      </c>
      <c r="G135" t="s">
        <v>128</v>
      </c>
      <c r="H135" t="s">
        <v>188</v>
      </c>
      <c r="I135" t="s">
        <v>7</v>
      </c>
      <c r="J135" t="s">
        <v>134</v>
      </c>
      <c r="K135" t="s">
        <v>8</v>
      </c>
      <c r="L135" t="s">
        <v>171</v>
      </c>
      <c r="M135" t="s">
        <v>7</v>
      </c>
      <c r="N135" t="s">
        <v>150</v>
      </c>
      <c r="O135" t="s">
        <v>165</v>
      </c>
      <c r="P135" t="s">
        <v>11</v>
      </c>
      <c r="Q135" t="s">
        <v>64</v>
      </c>
      <c r="R135" s="2">
        <v>44014</v>
      </c>
      <c r="S135" t="s">
        <v>274</v>
      </c>
      <c r="T135"/>
      <c r="U135" t="s">
        <v>145</v>
      </c>
      <c r="V135" t="s">
        <v>53</v>
      </c>
      <c r="W135"/>
    </row>
    <row r="136" spans="1:23" s="16" customFormat="1" x14ac:dyDescent="0.35">
      <c r="A136" t="s">
        <v>102</v>
      </c>
      <c r="B136"/>
      <c r="C136" s="18"/>
      <c r="D136" s="2"/>
      <c r="E136" t="s">
        <v>141</v>
      </c>
      <c r="F136" t="s">
        <v>5</v>
      </c>
      <c r="G136" t="s">
        <v>97</v>
      </c>
      <c r="H136" t="s">
        <v>188</v>
      </c>
      <c r="I136" t="s">
        <v>7</v>
      </c>
      <c r="J136" t="s">
        <v>134</v>
      </c>
      <c r="K136" t="s">
        <v>8</v>
      </c>
      <c r="L136" t="s">
        <v>194</v>
      </c>
      <c r="M136" t="s">
        <v>7</v>
      </c>
      <c r="N136" t="s">
        <v>150</v>
      </c>
      <c r="O136" t="s">
        <v>165</v>
      </c>
      <c r="P136" t="s">
        <v>11</v>
      </c>
      <c r="Q136" t="s">
        <v>64</v>
      </c>
      <c r="R136" s="2">
        <v>44014</v>
      </c>
      <c r="S136" t="s">
        <v>274</v>
      </c>
      <c r="T136"/>
      <c r="U136" t="s">
        <v>145</v>
      </c>
      <c r="V136" t="s">
        <v>53</v>
      </c>
      <c r="W136"/>
    </row>
    <row r="137" spans="1:23" s="16" customFormat="1" x14ac:dyDescent="0.35">
      <c r="A137" t="s">
        <v>102</v>
      </c>
      <c r="B137"/>
      <c r="C137" s="18"/>
      <c r="D137" s="2"/>
      <c r="E137" t="s">
        <v>141</v>
      </c>
      <c r="F137" t="s">
        <v>5</v>
      </c>
      <c r="G137" t="s">
        <v>169</v>
      </c>
      <c r="H137" t="s">
        <v>189</v>
      </c>
      <c r="I137" t="s">
        <v>7</v>
      </c>
      <c r="J137" t="s">
        <v>134</v>
      </c>
      <c r="K137" t="s">
        <v>8</v>
      </c>
      <c r="L137" t="s">
        <v>171</v>
      </c>
      <c r="M137" t="s">
        <v>7</v>
      </c>
      <c r="N137" t="s">
        <v>152</v>
      </c>
      <c r="O137" t="s">
        <v>165</v>
      </c>
      <c r="P137" t="s">
        <v>11</v>
      </c>
      <c r="Q137" t="s">
        <v>64</v>
      </c>
      <c r="R137" s="2">
        <v>44014</v>
      </c>
      <c r="S137" t="s">
        <v>296</v>
      </c>
      <c r="T137"/>
      <c r="U137" t="s">
        <v>145</v>
      </c>
      <c r="V137" t="s">
        <v>53</v>
      </c>
      <c r="W137"/>
    </row>
    <row r="138" spans="1:23" s="16" customFormat="1" x14ac:dyDescent="0.35">
      <c r="A138" t="s">
        <v>102</v>
      </c>
      <c r="B138"/>
      <c r="C138" s="18"/>
      <c r="D138" s="2"/>
      <c r="E138" t="s">
        <v>141</v>
      </c>
      <c r="F138" t="s">
        <v>5</v>
      </c>
      <c r="G138" t="s">
        <v>128</v>
      </c>
      <c r="H138" t="s">
        <v>189</v>
      </c>
      <c r="I138" t="s">
        <v>7</v>
      </c>
      <c r="J138" t="s">
        <v>134</v>
      </c>
      <c r="K138" t="s">
        <v>8</v>
      </c>
      <c r="L138" t="s">
        <v>171</v>
      </c>
      <c r="M138" t="s">
        <v>7</v>
      </c>
      <c r="N138" t="s">
        <v>152</v>
      </c>
      <c r="O138" t="s">
        <v>165</v>
      </c>
      <c r="P138" t="s">
        <v>11</v>
      </c>
      <c r="Q138" t="s">
        <v>64</v>
      </c>
      <c r="R138" s="2">
        <v>44014</v>
      </c>
      <c r="S138" t="s">
        <v>296</v>
      </c>
      <c r="T138"/>
      <c r="U138" t="s">
        <v>145</v>
      </c>
      <c r="V138" t="s">
        <v>53</v>
      </c>
      <c r="W138"/>
    </row>
    <row r="139" spans="1:23" s="16" customFormat="1" x14ac:dyDescent="0.35">
      <c r="A139" t="s">
        <v>102</v>
      </c>
      <c r="B139"/>
      <c r="C139" s="18"/>
      <c r="D139" s="2"/>
      <c r="E139" t="s">
        <v>141</v>
      </c>
      <c r="F139" t="s">
        <v>5</v>
      </c>
      <c r="G139" t="s">
        <v>97</v>
      </c>
      <c r="H139" t="s">
        <v>189</v>
      </c>
      <c r="I139" t="s">
        <v>7</v>
      </c>
      <c r="J139" t="s">
        <v>134</v>
      </c>
      <c r="K139" t="s">
        <v>8</v>
      </c>
      <c r="L139" t="s">
        <v>194</v>
      </c>
      <c r="M139" t="s">
        <v>7</v>
      </c>
      <c r="N139" t="s">
        <v>152</v>
      </c>
      <c r="O139" t="s">
        <v>165</v>
      </c>
      <c r="P139" t="s">
        <v>11</v>
      </c>
      <c r="Q139" t="s">
        <v>64</v>
      </c>
      <c r="R139" s="2">
        <v>44014</v>
      </c>
      <c r="S139" t="s">
        <v>296</v>
      </c>
      <c r="T139"/>
      <c r="U139" t="s">
        <v>145</v>
      </c>
      <c r="V139" t="s">
        <v>53</v>
      </c>
      <c r="W139"/>
    </row>
    <row r="140" spans="1:23" x14ac:dyDescent="0.35">
      <c r="L140"/>
    </row>
    <row r="141" spans="1:23" x14ac:dyDescent="0.35">
      <c r="A141" t="s">
        <v>117</v>
      </c>
      <c r="B141"/>
      <c r="C141" s="18"/>
      <c r="D141" s="2"/>
      <c r="E141" t="s">
        <v>141</v>
      </c>
      <c r="F141" t="s">
        <v>135</v>
      </c>
      <c r="G141" t="s">
        <v>169</v>
      </c>
      <c r="H141" t="s">
        <v>140</v>
      </c>
      <c r="I141" t="s">
        <v>7</v>
      </c>
      <c r="J141" t="s">
        <v>134</v>
      </c>
      <c r="K141" t="s">
        <v>8</v>
      </c>
      <c r="L141" t="s">
        <v>171</v>
      </c>
      <c r="M141" t="s">
        <v>7</v>
      </c>
      <c r="N141" t="s">
        <v>142</v>
      </c>
      <c r="O141" t="s">
        <v>143</v>
      </c>
      <c r="P141" t="s">
        <v>11</v>
      </c>
      <c r="Q141" t="s">
        <v>64</v>
      </c>
      <c r="R141" s="2">
        <v>44014</v>
      </c>
      <c r="S141" t="s">
        <v>279</v>
      </c>
      <c r="T141"/>
      <c r="U141" t="s">
        <v>145</v>
      </c>
      <c r="V141" t="s">
        <v>53</v>
      </c>
      <c r="W141"/>
    </row>
    <row r="142" spans="1:23" x14ac:dyDescent="0.35">
      <c r="A142" t="s">
        <v>117</v>
      </c>
      <c r="B142"/>
      <c r="C142" s="18"/>
      <c r="D142" s="2"/>
      <c r="E142" t="s">
        <v>141</v>
      </c>
      <c r="F142" t="s">
        <v>135</v>
      </c>
      <c r="G142" t="s">
        <v>128</v>
      </c>
      <c r="H142" t="s">
        <v>140</v>
      </c>
      <c r="I142" t="s">
        <v>7</v>
      </c>
      <c r="J142" t="s">
        <v>134</v>
      </c>
      <c r="K142" t="s">
        <v>8</v>
      </c>
      <c r="L142" t="s">
        <v>171</v>
      </c>
      <c r="M142" t="s">
        <v>7</v>
      </c>
      <c r="N142" t="s">
        <v>142</v>
      </c>
      <c r="O142" t="s">
        <v>143</v>
      </c>
      <c r="P142" t="s">
        <v>11</v>
      </c>
      <c r="Q142" t="s">
        <v>64</v>
      </c>
      <c r="R142" s="2">
        <v>44014</v>
      </c>
      <c r="S142" t="s">
        <v>279</v>
      </c>
      <c r="T142"/>
      <c r="U142" t="s">
        <v>145</v>
      </c>
      <c r="V142" t="s">
        <v>53</v>
      </c>
      <c r="W142"/>
    </row>
    <row r="143" spans="1:23" x14ac:dyDescent="0.35">
      <c r="A143" t="s">
        <v>117</v>
      </c>
      <c r="B143"/>
      <c r="C143" s="18"/>
      <c r="D143" s="2"/>
      <c r="E143" t="s">
        <v>141</v>
      </c>
      <c r="F143" t="s">
        <v>135</v>
      </c>
      <c r="G143" t="s">
        <v>169</v>
      </c>
      <c r="H143" t="s">
        <v>147</v>
      </c>
      <c r="I143" t="s">
        <v>7</v>
      </c>
      <c r="J143" t="s">
        <v>134</v>
      </c>
      <c r="K143" t="s">
        <v>8</v>
      </c>
      <c r="L143" t="s">
        <v>171</v>
      </c>
      <c r="M143" t="s">
        <v>7</v>
      </c>
      <c r="N143" t="s">
        <v>148</v>
      </c>
      <c r="O143" t="s">
        <v>143</v>
      </c>
      <c r="P143" t="s">
        <v>11</v>
      </c>
      <c r="Q143" t="s">
        <v>64</v>
      </c>
      <c r="R143" s="2">
        <v>44014</v>
      </c>
      <c r="S143" t="s">
        <v>285</v>
      </c>
      <c r="T143"/>
      <c r="U143" t="s">
        <v>145</v>
      </c>
      <c r="V143" t="s">
        <v>53</v>
      </c>
      <c r="W143"/>
    </row>
    <row r="144" spans="1:23" x14ac:dyDescent="0.35">
      <c r="A144" t="s">
        <v>117</v>
      </c>
      <c r="B144"/>
      <c r="C144" s="18"/>
      <c r="D144" s="2"/>
      <c r="E144" t="s">
        <v>141</v>
      </c>
      <c r="F144" t="s">
        <v>135</v>
      </c>
      <c r="G144" t="s">
        <v>128</v>
      </c>
      <c r="H144" t="s">
        <v>147</v>
      </c>
      <c r="I144" t="s">
        <v>7</v>
      </c>
      <c r="J144" t="s">
        <v>134</v>
      </c>
      <c r="K144" t="s">
        <v>8</v>
      </c>
      <c r="L144" t="s">
        <v>171</v>
      </c>
      <c r="M144" t="s">
        <v>7</v>
      </c>
      <c r="N144" t="s">
        <v>148</v>
      </c>
      <c r="O144" t="s">
        <v>143</v>
      </c>
      <c r="P144" t="s">
        <v>11</v>
      </c>
      <c r="Q144" t="s">
        <v>64</v>
      </c>
      <c r="R144" s="2">
        <v>44014</v>
      </c>
      <c r="S144" t="s">
        <v>285</v>
      </c>
      <c r="T144"/>
      <c r="U144" t="s">
        <v>145</v>
      </c>
      <c r="V144" t="s">
        <v>53</v>
      </c>
      <c r="W144"/>
    </row>
    <row r="145" spans="1:23" x14ac:dyDescent="0.35">
      <c r="A145" t="s">
        <v>117</v>
      </c>
      <c r="B145"/>
      <c r="C145" s="18"/>
      <c r="D145" s="2"/>
      <c r="E145" t="s">
        <v>141</v>
      </c>
      <c r="F145" t="s">
        <v>135</v>
      </c>
      <c r="G145" t="s">
        <v>169</v>
      </c>
      <c r="H145" t="s">
        <v>149</v>
      </c>
      <c r="I145" t="s">
        <v>7</v>
      </c>
      <c r="J145" t="s">
        <v>134</v>
      </c>
      <c r="K145" t="s">
        <v>8</v>
      </c>
      <c r="L145" t="s">
        <v>171</v>
      </c>
      <c r="M145" t="s">
        <v>7</v>
      </c>
      <c r="N145" t="s">
        <v>150</v>
      </c>
      <c r="O145" t="s">
        <v>143</v>
      </c>
      <c r="P145" t="s">
        <v>11</v>
      </c>
      <c r="Q145" t="s">
        <v>64</v>
      </c>
      <c r="R145" s="2">
        <v>44014</v>
      </c>
      <c r="S145" t="s">
        <v>270</v>
      </c>
      <c r="T145"/>
      <c r="U145" t="s">
        <v>145</v>
      </c>
      <c r="V145" t="s">
        <v>53</v>
      </c>
      <c r="W145"/>
    </row>
    <row r="146" spans="1:23" x14ac:dyDescent="0.35">
      <c r="A146" t="s">
        <v>117</v>
      </c>
      <c r="B146"/>
      <c r="C146" s="18"/>
      <c r="D146" s="2"/>
      <c r="E146" t="s">
        <v>141</v>
      </c>
      <c r="F146" t="s">
        <v>135</v>
      </c>
      <c r="G146" t="s">
        <v>128</v>
      </c>
      <c r="H146" t="s">
        <v>149</v>
      </c>
      <c r="I146" t="s">
        <v>7</v>
      </c>
      <c r="J146" t="s">
        <v>134</v>
      </c>
      <c r="K146" t="s">
        <v>8</v>
      </c>
      <c r="L146" t="s">
        <v>171</v>
      </c>
      <c r="M146" t="s">
        <v>7</v>
      </c>
      <c r="N146" t="s">
        <v>150</v>
      </c>
      <c r="O146" t="s">
        <v>143</v>
      </c>
      <c r="P146" t="s">
        <v>11</v>
      </c>
      <c r="Q146" t="s">
        <v>64</v>
      </c>
      <c r="R146" s="2">
        <v>44014</v>
      </c>
      <c r="S146" t="s">
        <v>270</v>
      </c>
      <c r="T146"/>
      <c r="U146" t="s">
        <v>145</v>
      </c>
      <c r="V146" t="s">
        <v>53</v>
      </c>
      <c r="W146"/>
    </row>
    <row r="147" spans="1:23" x14ac:dyDescent="0.35">
      <c r="A147" t="s">
        <v>117</v>
      </c>
      <c r="B147"/>
      <c r="C147" s="18"/>
      <c r="D147" s="2"/>
      <c r="E147" t="s">
        <v>141</v>
      </c>
      <c r="F147" t="s">
        <v>135</v>
      </c>
      <c r="G147" t="s">
        <v>169</v>
      </c>
      <c r="H147" t="s">
        <v>151</v>
      </c>
      <c r="I147" t="s">
        <v>7</v>
      </c>
      <c r="J147" t="s">
        <v>134</v>
      </c>
      <c r="K147" t="s">
        <v>8</v>
      </c>
      <c r="L147" t="s">
        <v>171</v>
      </c>
      <c r="M147" t="s">
        <v>7</v>
      </c>
      <c r="N147" t="s">
        <v>152</v>
      </c>
      <c r="O147" t="s">
        <v>143</v>
      </c>
      <c r="P147" t="s">
        <v>11</v>
      </c>
      <c r="Q147" t="s">
        <v>64</v>
      </c>
      <c r="R147" s="2">
        <v>44014</v>
      </c>
      <c r="S147" t="s">
        <v>291</v>
      </c>
      <c r="T147"/>
      <c r="U147" t="s">
        <v>145</v>
      </c>
      <c r="V147" t="s">
        <v>53</v>
      </c>
      <c r="W147"/>
    </row>
    <row r="148" spans="1:23" x14ac:dyDescent="0.35">
      <c r="A148" t="s">
        <v>117</v>
      </c>
      <c r="B148"/>
      <c r="C148" s="18"/>
      <c r="D148" s="2"/>
      <c r="E148" t="s">
        <v>141</v>
      </c>
      <c r="F148" t="s">
        <v>135</v>
      </c>
      <c r="G148" t="s">
        <v>128</v>
      </c>
      <c r="H148" t="s">
        <v>151</v>
      </c>
      <c r="I148" t="s">
        <v>7</v>
      </c>
      <c r="J148" t="s">
        <v>134</v>
      </c>
      <c r="K148" t="s">
        <v>8</v>
      </c>
      <c r="L148" t="s">
        <v>171</v>
      </c>
      <c r="M148" t="s">
        <v>7</v>
      </c>
      <c r="N148" t="s">
        <v>152</v>
      </c>
      <c r="O148" t="s">
        <v>143</v>
      </c>
      <c r="P148" t="s">
        <v>11</v>
      </c>
      <c r="Q148" t="s">
        <v>64</v>
      </c>
      <c r="R148" s="2">
        <v>44014</v>
      </c>
      <c r="S148" t="s">
        <v>291</v>
      </c>
      <c r="T148"/>
      <c r="U148" t="s">
        <v>145</v>
      </c>
      <c r="V148" t="s">
        <v>53</v>
      </c>
      <c r="W148"/>
    </row>
    <row r="149" spans="1:23" x14ac:dyDescent="0.35">
      <c r="A149" t="s">
        <v>117</v>
      </c>
      <c r="B149"/>
      <c r="C149" s="18"/>
      <c r="D149" s="2"/>
      <c r="E149" t="s">
        <v>141</v>
      </c>
      <c r="F149" t="s">
        <v>135</v>
      </c>
      <c r="G149" t="s">
        <v>169</v>
      </c>
      <c r="H149" t="s">
        <v>153</v>
      </c>
      <c r="I149" t="s">
        <v>7</v>
      </c>
      <c r="J149" t="s">
        <v>134</v>
      </c>
      <c r="K149" t="s">
        <v>8</v>
      </c>
      <c r="L149" t="s">
        <v>171</v>
      </c>
      <c r="M149" t="s">
        <v>7</v>
      </c>
      <c r="N149" t="s">
        <v>142</v>
      </c>
      <c r="O149" t="s">
        <v>154</v>
      </c>
      <c r="P149" t="s">
        <v>11</v>
      </c>
      <c r="Q149" t="s">
        <v>64</v>
      </c>
      <c r="R149" s="2">
        <v>44014</v>
      </c>
      <c r="S149" t="s">
        <v>280</v>
      </c>
      <c r="T149"/>
      <c r="U149" t="s">
        <v>145</v>
      </c>
      <c r="V149" t="s">
        <v>53</v>
      </c>
      <c r="W149"/>
    </row>
    <row r="150" spans="1:23" x14ac:dyDescent="0.35">
      <c r="A150" t="s">
        <v>117</v>
      </c>
      <c r="B150"/>
      <c r="C150" s="18"/>
      <c r="D150" s="2"/>
      <c r="E150" t="s">
        <v>141</v>
      </c>
      <c r="F150" t="s">
        <v>135</v>
      </c>
      <c r="G150" t="s">
        <v>128</v>
      </c>
      <c r="H150" t="s">
        <v>153</v>
      </c>
      <c r="I150" t="s">
        <v>7</v>
      </c>
      <c r="J150" t="s">
        <v>134</v>
      </c>
      <c r="K150" t="s">
        <v>8</v>
      </c>
      <c r="L150" t="s">
        <v>171</v>
      </c>
      <c r="M150" t="s">
        <v>7</v>
      </c>
      <c r="N150" t="s">
        <v>142</v>
      </c>
      <c r="O150" t="s">
        <v>154</v>
      </c>
      <c r="P150" t="s">
        <v>11</v>
      </c>
      <c r="Q150" t="s">
        <v>64</v>
      </c>
      <c r="R150" s="2">
        <v>44014</v>
      </c>
      <c r="S150" t="s">
        <v>280</v>
      </c>
      <c r="T150"/>
      <c r="U150" t="s">
        <v>145</v>
      </c>
      <c r="V150" t="s">
        <v>53</v>
      </c>
      <c r="W150"/>
    </row>
    <row r="151" spans="1:23" x14ac:dyDescent="0.35">
      <c r="A151" t="s">
        <v>117</v>
      </c>
      <c r="B151"/>
      <c r="C151" s="18"/>
      <c r="D151" s="2"/>
      <c r="E151" t="s">
        <v>141</v>
      </c>
      <c r="F151" t="s">
        <v>135</v>
      </c>
      <c r="G151" t="s">
        <v>169</v>
      </c>
      <c r="H151" t="s">
        <v>155</v>
      </c>
      <c r="I151" t="s">
        <v>7</v>
      </c>
      <c r="J151" t="s">
        <v>134</v>
      </c>
      <c r="K151" t="s">
        <v>8</v>
      </c>
      <c r="L151" t="s">
        <v>171</v>
      </c>
      <c r="M151" t="s">
        <v>7</v>
      </c>
      <c r="N151" t="s">
        <v>148</v>
      </c>
      <c r="O151" t="s">
        <v>154</v>
      </c>
      <c r="P151" t="s">
        <v>11</v>
      </c>
      <c r="Q151" t="s">
        <v>64</v>
      </c>
      <c r="R151" s="2">
        <v>44014</v>
      </c>
      <c r="S151" t="s">
        <v>286</v>
      </c>
      <c r="T151"/>
      <c r="U151" t="s">
        <v>145</v>
      </c>
      <c r="V151" t="s">
        <v>53</v>
      </c>
      <c r="W151"/>
    </row>
    <row r="152" spans="1:23" x14ac:dyDescent="0.35">
      <c r="A152" t="s">
        <v>117</v>
      </c>
      <c r="B152"/>
      <c r="C152" s="18"/>
      <c r="D152" s="2"/>
      <c r="E152" t="s">
        <v>141</v>
      </c>
      <c r="F152" t="s">
        <v>135</v>
      </c>
      <c r="G152" t="s">
        <v>128</v>
      </c>
      <c r="H152" t="s">
        <v>155</v>
      </c>
      <c r="I152" t="s">
        <v>7</v>
      </c>
      <c r="J152" t="s">
        <v>134</v>
      </c>
      <c r="K152" t="s">
        <v>8</v>
      </c>
      <c r="L152" t="s">
        <v>171</v>
      </c>
      <c r="M152" t="s">
        <v>7</v>
      </c>
      <c r="N152" t="s">
        <v>148</v>
      </c>
      <c r="O152" t="s">
        <v>154</v>
      </c>
      <c r="P152" t="s">
        <v>11</v>
      </c>
      <c r="Q152" t="s">
        <v>64</v>
      </c>
      <c r="R152" s="2">
        <v>44014</v>
      </c>
      <c r="S152" t="s">
        <v>286</v>
      </c>
      <c r="T152"/>
      <c r="U152" t="s">
        <v>145</v>
      </c>
      <c r="V152" t="s">
        <v>53</v>
      </c>
      <c r="W152"/>
    </row>
    <row r="153" spans="1:23" x14ac:dyDescent="0.35">
      <c r="A153" t="s">
        <v>117</v>
      </c>
      <c r="B153"/>
      <c r="C153" s="18"/>
      <c r="D153" s="2"/>
      <c r="E153" t="s">
        <v>141</v>
      </c>
      <c r="F153" t="s">
        <v>135</v>
      </c>
      <c r="G153" t="s">
        <v>169</v>
      </c>
      <c r="H153" t="s">
        <v>156</v>
      </c>
      <c r="I153" t="s">
        <v>7</v>
      </c>
      <c r="J153" t="s">
        <v>134</v>
      </c>
      <c r="K153" t="s">
        <v>8</v>
      </c>
      <c r="L153" t="s">
        <v>171</v>
      </c>
      <c r="M153" t="s">
        <v>7</v>
      </c>
      <c r="N153" t="s">
        <v>150</v>
      </c>
      <c r="O153" t="s">
        <v>154</v>
      </c>
      <c r="P153" t="s">
        <v>11</v>
      </c>
      <c r="Q153" t="s">
        <v>64</v>
      </c>
      <c r="R153" s="2">
        <v>44014</v>
      </c>
      <c r="S153" t="s">
        <v>157</v>
      </c>
      <c r="T153"/>
      <c r="U153" t="s">
        <v>145</v>
      </c>
      <c r="V153" t="s">
        <v>53</v>
      </c>
      <c r="W153"/>
    </row>
    <row r="154" spans="1:23" x14ac:dyDescent="0.35">
      <c r="A154" t="s">
        <v>117</v>
      </c>
      <c r="B154"/>
      <c r="C154" s="18"/>
      <c r="D154" s="2"/>
      <c r="E154" t="s">
        <v>141</v>
      </c>
      <c r="F154" t="s">
        <v>135</v>
      </c>
      <c r="G154" t="s">
        <v>128</v>
      </c>
      <c r="H154" t="s">
        <v>156</v>
      </c>
      <c r="I154" t="s">
        <v>7</v>
      </c>
      <c r="J154" t="s">
        <v>134</v>
      </c>
      <c r="K154" t="s">
        <v>8</v>
      </c>
      <c r="L154" t="s">
        <v>171</v>
      </c>
      <c r="M154" t="s">
        <v>7</v>
      </c>
      <c r="N154" t="s">
        <v>150</v>
      </c>
      <c r="O154" t="s">
        <v>154</v>
      </c>
      <c r="P154" t="s">
        <v>11</v>
      </c>
      <c r="Q154" t="s">
        <v>64</v>
      </c>
      <c r="R154" s="2">
        <v>44014</v>
      </c>
      <c r="S154" t="s">
        <v>157</v>
      </c>
      <c r="T154"/>
      <c r="U154" t="s">
        <v>145</v>
      </c>
      <c r="V154" t="s">
        <v>53</v>
      </c>
      <c r="W154"/>
    </row>
    <row r="155" spans="1:23" x14ac:dyDescent="0.35">
      <c r="A155" t="s">
        <v>117</v>
      </c>
      <c r="B155"/>
      <c r="C155" s="18"/>
      <c r="D155" s="2"/>
      <c r="E155" t="s">
        <v>141</v>
      </c>
      <c r="F155" t="s">
        <v>135</v>
      </c>
      <c r="G155" t="s">
        <v>169</v>
      </c>
      <c r="H155" t="s">
        <v>158</v>
      </c>
      <c r="I155" t="s">
        <v>7</v>
      </c>
      <c r="J155" t="s">
        <v>134</v>
      </c>
      <c r="K155" t="s">
        <v>8</v>
      </c>
      <c r="L155" t="s">
        <v>171</v>
      </c>
      <c r="M155" t="s">
        <v>7</v>
      </c>
      <c r="N155" t="s">
        <v>152</v>
      </c>
      <c r="O155" t="s">
        <v>154</v>
      </c>
      <c r="P155" t="s">
        <v>11</v>
      </c>
      <c r="Q155" t="s">
        <v>64</v>
      </c>
      <c r="R155" s="2">
        <v>44014</v>
      </c>
      <c r="S155" t="s">
        <v>292</v>
      </c>
      <c r="T155"/>
      <c r="U155" t="s">
        <v>145</v>
      </c>
      <c r="V155" t="s">
        <v>53</v>
      </c>
      <c r="W155"/>
    </row>
    <row r="156" spans="1:23" x14ac:dyDescent="0.35">
      <c r="A156" t="s">
        <v>117</v>
      </c>
      <c r="B156"/>
      <c r="C156" s="18"/>
      <c r="D156" s="2"/>
      <c r="E156" t="s">
        <v>141</v>
      </c>
      <c r="F156" t="s">
        <v>135</v>
      </c>
      <c r="G156" t="s">
        <v>128</v>
      </c>
      <c r="H156" t="s">
        <v>158</v>
      </c>
      <c r="I156" t="s">
        <v>7</v>
      </c>
      <c r="J156" t="s">
        <v>134</v>
      </c>
      <c r="K156" t="s">
        <v>8</v>
      </c>
      <c r="L156" t="s">
        <v>171</v>
      </c>
      <c r="M156" t="s">
        <v>7</v>
      </c>
      <c r="N156" t="s">
        <v>152</v>
      </c>
      <c r="O156" t="s">
        <v>154</v>
      </c>
      <c r="P156" t="s">
        <v>11</v>
      </c>
      <c r="Q156" t="s">
        <v>64</v>
      </c>
      <c r="R156" s="2">
        <v>44014</v>
      </c>
      <c r="S156" t="s">
        <v>292</v>
      </c>
      <c r="T156"/>
      <c r="U156" t="s">
        <v>145</v>
      </c>
      <c r="V156" t="s">
        <v>53</v>
      </c>
      <c r="W156"/>
    </row>
    <row r="157" spans="1:23" x14ac:dyDescent="0.35">
      <c r="A157" t="s">
        <v>117</v>
      </c>
      <c r="B157"/>
      <c r="C157" s="18"/>
      <c r="D157" s="2"/>
      <c r="E157" t="s">
        <v>141</v>
      </c>
      <c r="F157" t="s">
        <v>135</v>
      </c>
      <c r="G157" t="s">
        <v>169</v>
      </c>
      <c r="H157" t="s">
        <v>159</v>
      </c>
      <c r="I157" t="s">
        <v>7</v>
      </c>
      <c r="J157" t="s">
        <v>134</v>
      </c>
      <c r="K157" t="s">
        <v>8</v>
      </c>
      <c r="L157" t="s">
        <v>171</v>
      </c>
      <c r="M157" t="s">
        <v>7</v>
      </c>
      <c r="N157" t="s">
        <v>142</v>
      </c>
      <c r="O157" t="s">
        <v>160</v>
      </c>
      <c r="P157" t="s">
        <v>11</v>
      </c>
      <c r="Q157" t="s">
        <v>64</v>
      </c>
      <c r="R157" s="2">
        <v>44014</v>
      </c>
      <c r="S157" t="s">
        <v>281</v>
      </c>
      <c r="T157"/>
      <c r="U157" t="s">
        <v>145</v>
      </c>
      <c r="V157" t="s">
        <v>53</v>
      </c>
      <c r="W157"/>
    </row>
    <row r="158" spans="1:23" x14ac:dyDescent="0.35">
      <c r="A158" t="s">
        <v>117</v>
      </c>
      <c r="B158"/>
      <c r="C158" s="18"/>
      <c r="D158" s="2"/>
      <c r="E158" t="s">
        <v>141</v>
      </c>
      <c r="F158" t="s">
        <v>135</v>
      </c>
      <c r="G158" t="s">
        <v>128</v>
      </c>
      <c r="H158" t="s">
        <v>159</v>
      </c>
      <c r="I158" t="s">
        <v>7</v>
      </c>
      <c r="J158" t="s">
        <v>134</v>
      </c>
      <c r="K158" t="s">
        <v>8</v>
      </c>
      <c r="L158" t="s">
        <v>171</v>
      </c>
      <c r="M158" t="s">
        <v>7</v>
      </c>
      <c r="N158" t="s">
        <v>142</v>
      </c>
      <c r="O158" t="s">
        <v>160</v>
      </c>
      <c r="P158" t="s">
        <v>11</v>
      </c>
      <c r="Q158" t="s">
        <v>64</v>
      </c>
      <c r="R158" s="2">
        <v>44014</v>
      </c>
      <c r="S158" t="s">
        <v>281</v>
      </c>
      <c r="T158"/>
      <c r="U158" t="s">
        <v>145</v>
      </c>
      <c r="V158" t="s">
        <v>53</v>
      </c>
      <c r="W158"/>
    </row>
    <row r="159" spans="1:23" x14ac:dyDescent="0.35">
      <c r="A159" t="s">
        <v>117</v>
      </c>
      <c r="B159"/>
      <c r="C159" s="18"/>
      <c r="D159" s="2"/>
      <c r="E159" t="s">
        <v>141</v>
      </c>
      <c r="F159" t="s">
        <v>135</v>
      </c>
      <c r="G159" t="s">
        <v>169</v>
      </c>
      <c r="H159" t="s">
        <v>161</v>
      </c>
      <c r="I159" t="s">
        <v>7</v>
      </c>
      <c r="J159" t="s">
        <v>134</v>
      </c>
      <c r="K159" t="s">
        <v>8</v>
      </c>
      <c r="L159" t="s">
        <v>171</v>
      </c>
      <c r="M159" t="s">
        <v>7</v>
      </c>
      <c r="N159" t="s">
        <v>148</v>
      </c>
      <c r="O159" t="s">
        <v>160</v>
      </c>
      <c r="P159" t="s">
        <v>11</v>
      </c>
      <c r="Q159" t="s">
        <v>64</v>
      </c>
      <c r="R159" s="2">
        <v>44014</v>
      </c>
      <c r="S159" t="s">
        <v>287</v>
      </c>
      <c r="T159"/>
      <c r="U159" t="s">
        <v>145</v>
      </c>
      <c r="V159" t="s">
        <v>53</v>
      </c>
      <c r="W159"/>
    </row>
    <row r="160" spans="1:23" x14ac:dyDescent="0.35">
      <c r="A160" t="s">
        <v>117</v>
      </c>
      <c r="B160"/>
      <c r="C160" s="18"/>
      <c r="D160" s="2"/>
      <c r="E160" t="s">
        <v>141</v>
      </c>
      <c r="F160" t="s">
        <v>135</v>
      </c>
      <c r="G160" t="s">
        <v>128</v>
      </c>
      <c r="H160" t="s">
        <v>161</v>
      </c>
      <c r="I160" t="s">
        <v>7</v>
      </c>
      <c r="J160" t="s">
        <v>134</v>
      </c>
      <c r="K160" t="s">
        <v>8</v>
      </c>
      <c r="L160" t="s">
        <v>171</v>
      </c>
      <c r="M160" t="s">
        <v>7</v>
      </c>
      <c r="N160" t="s">
        <v>148</v>
      </c>
      <c r="O160" t="s">
        <v>160</v>
      </c>
      <c r="P160" t="s">
        <v>11</v>
      </c>
      <c r="Q160" t="s">
        <v>64</v>
      </c>
      <c r="R160" s="2">
        <v>44014</v>
      </c>
      <c r="S160" t="s">
        <v>287</v>
      </c>
      <c r="T160"/>
      <c r="U160" t="s">
        <v>145</v>
      </c>
      <c r="V160" t="s">
        <v>53</v>
      </c>
      <c r="W160"/>
    </row>
    <row r="161" spans="1:23" x14ac:dyDescent="0.35">
      <c r="A161" t="s">
        <v>117</v>
      </c>
      <c r="B161"/>
      <c r="C161" s="18"/>
      <c r="D161" s="2"/>
      <c r="E161" t="s">
        <v>141</v>
      </c>
      <c r="F161" t="s">
        <v>135</v>
      </c>
      <c r="G161" t="s">
        <v>169</v>
      </c>
      <c r="H161" t="s">
        <v>162</v>
      </c>
      <c r="I161" t="s">
        <v>7</v>
      </c>
      <c r="J161" t="s">
        <v>134</v>
      </c>
      <c r="K161" t="s">
        <v>8</v>
      </c>
      <c r="L161" t="s">
        <v>171</v>
      </c>
      <c r="M161" t="s">
        <v>7</v>
      </c>
      <c r="N161" t="s">
        <v>150</v>
      </c>
      <c r="O161" t="s">
        <v>160</v>
      </c>
      <c r="P161" t="s">
        <v>11</v>
      </c>
      <c r="Q161" t="s">
        <v>64</v>
      </c>
      <c r="R161" s="2">
        <v>44014</v>
      </c>
      <c r="S161" t="s">
        <v>271</v>
      </c>
      <c r="T161"/>
      <c r="U161" t="s">
        <v>145</v>
      </c>
      <c r="V161" t="s">
        <v>53</v>
      </c>
      <c r="W161"/>
    </row>
    <row r="162" spans="1:23" x14ac:dyDescent="0.35">
      <c r="A162" t="s">
        <v>117</v>
      </c>
      <c r="B162"/>
      <c r="C162" s="18"/>
      <c r="D162" s="2"/>
      <c r="E162" t="s">
        <v>141</v>
      </c>
      <c r="F162" t="s">
        <v>135</v>
      </c>
      <c r="G162" t="s">
        <v>128</v>
      </c>
      <c r="H162" t="s">
        <v>162</v>
      </c>
      <c r="I162" t="s">
        <v>7</v>
      </c>
      <c r="J162" t="s">
        <v>134</v>
      </c>
      <c r="K162" t="s">
        <v>8</v>
      </c>
      <c r="L162" t="s">
        <v>171</v>
      </c>
      <c r="M162" t="s">
        <v>7</v>
      </c>
      <c r="N162" t="s">
        <v>150</v>
      </c>
      <c r="O162" t="s">
        <v>160</v>
      </c>
      <c r="P162" t="s">
        <v>11</v>
      </c>
      <c r="Q162" t="s">
        <v>64</v>
      </c>
      <c r="R162" s="2">
        <v>44014</v>
      </c>
      <c r="S162" t="s">
        <v>271</v>
      </c>
      <c r="T162"/>
      <c r="U162" t="s">
        <v>145</v>
      </c>
      <c r="V162" t="s">
        <v>53</v>
      </c>
      <c r="W162"/>
    </row>
    <row r="163" spans="1:23" x14ac:dyDescent="0.35">
      <c r="A163" t="s">
        <v>117</v>
      </c>
      <c r="B163"/>
      <c r="C163" s="18"/>
      <c r="D163" s="2"/>
      <c r="E163" t="s">
        <v>141</v>
      </c>
      <c r="F163" t="s">
        <v>135</v>
      </c>
      <c r="G163" t="s">
        <v>169</v>
      </c>
      <c r="H163" t="s">
        <v>163</v>
      </c>
      <c r="I163" t="s">
        <v>7</v>
      </c>
      <c r="J163" t="s">
        <v>134</v>
      </c>
      <c r="K163" t="s">
        <v>8</v>
      </c>
      <c r="L163" t="s">
        <v>171</v>
      </c>
      <c r="M163" t="s">
        <v>7</v>
      </c>
      <c r="N163" t="s">
        <v>152</v>
      </c>
      <c r="O163" t="s">
        <v>160</v>
      </c>
      <c r="P163" t="s">
        <v>11</v>
      </c>
      <c r="Q163" t="s">
        <v>64</v>
      </c>
      <c r="R163" s="2">
        <v>44014</v>
      </c>
      <c r="S163" t="s">
        <v>293</v>
      </c>
      <c r="T163"/>
      <c r="U163" t="s">
        <v>145</v>
      </c>
      <c r="V163" t="s">
        <v>53</v>
      </c>
      <c r="W163"/>
    </row>
    <row r="164" spans="1:23" x14ac:dyDescent="0.35">
      <c r="A164" t="s">
        <v>117</v>
      </c>
      <c r="B164"/>
      <c r="C164" s="18"/>
      <c r="D164" s="2"/>
      <c r="E164" t="s">
        <v>141</v>
      </c>
      <c r="F164" t="s">
        <v>135</v>
      </c>
      <c r="G164" t="s">
        <v>128</v>
      </c>
      <c r="H164" t="s">
        <v>163</v>
      </c>
      <c r="I164" t="s">
        <v>7</v>
      </c>
      <c r="J164" t="s">
        <v>134</v>
      </c>
      <c r="K164" t="s">
        <v>8</v>
      </c>
      <c r="L164" t="s">
        <v>171</v>
      </c>
      <c r="M164" t="s">
        <v>7</v>
      </c>
      <c r="N164" t="s">
        <v>152</v>
      </c>
      <c r="O164" t="s">
        <v>160</v>
      </c>
      <c r="P164" t="s">
        <v>11</v>
      </c>
      <c r="Q164" t="s">
        <v>64</v>
      </c>
      <c r="R164" s="2">
        <v>44014</v>
      </c>
      <c r="S164" t="s">
        <v>293</v>
      </c>
      <c r="T164"/>
      <c r="U164" t="s">
        <v>145</v>
      </c>
      <c r="V164" t="s">
        <v>53</v>
      </c>
      <c r="W164"/>
    </row>
    <row r="165" spans="1:23" x14ac:dyDescent="0.35">
      <c r="A165" t="s">
        <v>117</v>
      </c>
      <c r="B165"/>
      <c r="C165" s="18"/>
      <c r="D165" s="2"/>
      <c r="E165" t="s">
        <v>141</v>
      </c>
      <c r="F165" t="s">
        <v>135</v>
      </c>
      <c r="G165" t="s">
        <v>169</v>
      </c>
      <c r="H165" t="s">
        <v>164</v>
      </c>
      <c r="I165" t="s">
        <v>7</v>
      </c>
      <c r="J165" t="s">
        <v>134</v>
      </c>
      <c r="K165" t="s">
        <v>8</v>
      </c>
      <c r="L165" t="s">
        <v>171</v>
      </c>
      <c r="M165" t="s">
        <v>7</v>
      </c>
      <c r="N165" t="s">
        <v>142</v>
      </c>
      <c r="O165" t="s">
        <v>165</v>
      </c>
      <c r="P165" t="s">
        <v>11</v>
      </c>
      <c r="Q165" t="s">
        <v>64</v>
      </c>
      <c r="R165" s="2">
        <v>44014</v>
      </c>
      <c r="S165" t="s">
        <v>282</v>
      </c>
      <c r="T165"/>
      <c r="U165" t="s">
        <v>145</v>
      </c>
      <c r="V165" t="s">
        <v>53</v>
      </c>
      <c r="W165"/>
    </row>
    <row r="166" spans="1:23" x14ac:dyDescent="0.35">
      <c r="A166" t="s">
        <v>117</v>
      </c>
      <c r="B166"/>
      <c r="C166" s="18"/>
      <c r="D166" s="2"/>
      <c r="E166" t="s">
        <v>141</v>
      </c>
      <c r="F166" t="s">
        <v>135</v>
      </c>
      <c r="G166" t="s">
        <v>128</v>
      </c>
      <c r="H166" t="s">
        <v>164</v>
      </c>
      <c r="I166" t="s">
        <v>7</v>
      </c>
      <c r="J166" t="s">
        <v>134</v>
      </c>
      <c r="K166" t="s">
        <v>8</v>
      </c>
      <c r="L166" t="s">
        <v>171</v>
      </c>
      <c r="M166" t="s">
        <v>7</v>
      </c>
      <c r="N166" t="s">
        <v>142</v>
      </c>
      <c r="O166" t="s">
        <v>165</v>
      </c>
      <c r="P166" t="s">
        <v>11</v>
      </c>
      <c r="Q166" t="s">
        <v>64</v>
      </c>
      <c r="R166" s="2">
        <v>44014</v>
      </c>
      <c r="S166" t="s">
        <v>282</v>
      </c>
      <c r="T166"/>
      <c r="U166" t="s">
        <v>145</v>
      </c>
      <c r="V166" t="s">
        <v>53</v>
      </c>
      <c r="W166"/>
    </row>
    <row r="167" spans="1:23" x14ac:dyDescent="0.35">
      <c r="A167" t="s">
        <v>117</v>
      </c>
      <c r="B167"/>
      <c r="C167" s="18"/>
      <c r="D167" s="2"/>
      <c r="E167" t="s">
        <v>141</v>
      </c>
      <c r="F167" t="s">
        <v>135</v>
      </c>
      <c r="G167" t="s">
        <v>169</v>
      </c>
      <c r="H167" t="s">
        <v>166</v>
      </c>
      <c r="I167" t="s">
        <v>7</v>
      </c>
      <c r="J167" t="s">
        <v>134</v>
      </c>
      <c r="K167" t="s">
        <v>8</v>
      </c>
      <c r="L167" t="s">
        <v>171</v>
      </c>
      <c r="M167" t="s">
        <v>7</v>
      </c>
      <c r="N167" t="s">
        <v>148</v>
      </c>
      <c r="O167" t="s">
        <v>165</v>
      </c>
      <c r="P167" t="s">
        <v>11</v>
      </c>
      <c r="Q167" t="s">
        <v>64</v>
      </c>
      <c r="R167" s="2">
        <v>44014</v>
      </c>
      <c r="S167" t="s">
        <v>288</v>
      </c>
      <c r="T167"/>
      <c r="U167" t="s">
        <v>145</v>
      </c>
      <c r="V167" t="s">
        <v>53</v>
      </c>
      <c r="W167"/>
    </row>
    <row r="168" spans="1:23" x14ac:dyDescent="0.35">
      <c r="A168" t="s">
        <v>117</v>
      </c>
      <c r="B168"/>
      <c r="C168" s="18"/>
      <c r="D168" s="2"/>
      <c r="E168" t="s">
        <v>141</v>
      </c>
      <c r="F168" t="s">
        <v>135</v>
      </c>
      <c r="G168" t="s">
        <v>128</v>
      </c>
      <c r="H168" t="s">
        <v>166</v>
      </c>
      <c r="I168" t="s">
        <v>7</v>
      </c>
      <c r="J168" t="s">
        <v>134</v>
      </c>
      <c r="K168" t="s">
        <v>8</v>
      </c>
      <c r="L168" t="s">
        <v>171</v>
      </c>
      <c r="M168" t="s">
        <v>7</v>
      </c>
      <c r="N168" t="s">
        <v>148</v>
      </c>
      <c r="O168" t="s">
        <v>165</v>
      </c>
      <c r="P168" t="s">
        <v>11</v>
      </c>
      <c r="Q168" t="s">
        <v>64</v>
      </c>
      <c r="R168" s="2">
        <v>44014</v>
      </c>
      <c r="S168" t="s">
        <v>288</v>
      </c>
      <c r="T168"/>
      <c r="U168" t="s">
        <v>145</v>
      </c>
      <c r="V168" t="s">
        <v>53</v>
      </c>
      <c r="W168"/>
    </row>
    <row r="169" spans="1:23" x14ac:dyDescent="0.35">
      <c r="A169" t="s">
        <v>117</v>
      </c>
      <c r="B169"/>
      <c r="C169" s="18"/>
      <c r="D169" s="2"/>
      <c r="E169" t="s">
        <v>141</v>
      </c>
      <c r="F169" t="s">
        <v>135</v>
      </c>
      <c r="G169" t="s">
        <v>169</v>
      </c>
      <c r="H169" t="s">
        <v>167</v>
      </c>
      <c r="I169" t="s">
        <v>7</v>
      </c>
      <c r="J169" t="s">
        <v>134</v>
      </c>
      <c r="K169" t="s">
        <v>8</v>
      </c>
      <c r="L169" t="s">
        <v>171</v>
      </c>
      <c r="M169" t="s">
        <v>7</v>
      </c>
      <c r="N169" t="s">
        <v>150</v>
      </c>
      <c r="O169" t="s">
        <v>165</v>
      </c>
      <c r="P169" t="s">
        <v>11</v>
      </c>
      <c r="Q169" t="s">
        <v>64</v>
      </c>
      <c r="R169" s="2">
        <v>44014</v>
      </c>
      <c r="S169" t="s">
        <v>272</v>
      </c>
      <c r="T169"/>
      <c r="U169" t="s">
        <v>145</v>
      </c>
      <c r="V169" t="s">
        <v>53</v>
      </c>
      <c r="W169"/>
    </row>
    <row r="170" spans="1:23" x14ac:dyDescent="0.35">
      <c r="A170" t="s">
        <v>117</v>
      </c>
      <c r="B170"/>
      <c r="C170" s="18"/>
      <c r="D170" s="2"/>
      <c r="E170" t="s">
        <v>141</v>
      </c>
      <c r="F170" t="s">
        <v>135</v>
      </c>
      <c r="G170" t="s">
        <v>128</v>
      </c>
      <c r="H170" t="s">
        <v>167</v>
      </c>
      <c r="I170" t="s">
        <v>7</v>
      </c>
      <c r="J170" t="s">
        <v>134</v>
      </c>
      <c r="K170" t="s">
        <v>8</v>
      </c>
      <c r="L170" t="s">
        <v>171</v>
      </c>
      <c r="M170" t="s">
        <v>7</v>
      </c>
      <c r="N170" t="s">
        <v>150</v>
      </c>
      <c r="O170" t="s">
        <v>165</v>
      </c>
      <c r="P170" t="s">
        <v>11</v>
      </c>
      <c r="Q170" t="s">
        <v>64</v>
      </c>
      <c r="R170" s="2">
        <v>44014</v>
      </c>
      <c r="S170" t="s">
        <v>272</v>
      </c>
      <c r="T170"/>
      <c r="U170" t="s">
        <v>145</v>
      </c>
      <c r="V170" t="s">
        <v>53</v>
      </c>
      <c r="W170"/>
    </row>
    <row r="171" spans="1:23" x14ac:dyDescent="0.35">
      <c r="A171" t="s">
        <v>117</v>
      </c>
      <c r="B171"/>
      <c r="C171" s="18"/>
      <c r="D171" s="2"/>
      <c r="E171" t="s">
        <v>141</v>
      </c>
      <c r="F171" t="s">
        <v>135</v>
      </c>
      <c r="G171" t="s">
        <v>169</v>
      </c>
      <c r="H171" t="s">
        <v>168</v>
      </c>
      <c r="I171" t="s">
        <v>7</v>
      </c>
      <c r="J171" t="s">
        <v>134</v>
      </c>
      <c r="K171" t="s">
        <v>8</v>
      </c>
      <c r="L171" t="s">
        <v>171</v>
      </c>
      <c r="M171" t="s">
        <v>7</v>
      </c>
      <c r="N171" t="s">
        <v>152</v>
      </c>
      <c r="O171" t="s">
        <v>165</v>
      </c>
      <c r="P171" t="s">
        <v>11</v>
      </c>
      <c r="Q171" t="s">
        <v>64</v>
      </c>
      <c r="R171" s="2">
        <v>44014</v>
      </c>
      <c r="S171" t="s">
        <v>294</v>
      </c>
      <c r="T171"/>
      <c r="U171" t="s">
        <v>145</v>
      </c>
      <c r="V171" t="s">
        <v>53</v>
      </c>
      <c r="W171"/>
    </row>
    <row r="172" spans="1:23" x14ac:dyDescent="0.35">
      <c r="A172" t="s">
        <v>117</v>
      </c>
      <c r="B172"/>
      <c r="C172" s="18"/>
      <c r="D172" s="2"/>
      <c r="E172" t="s">
        <v>141</v>
      </c>
      <c r="F172" t="s">
        <v>135</v>
      </c>
      <c r="G172" t="s">
        <v>128</v>
      </c>
      <c r="H172" t="s">
        <v>168</v>
      </c>
      <c r="I172" t="s">
        <v>7</v>
      </c>
      <c r="J172" t="s">
        <v>134</v>
      </c>
      <c r="K172" t="s">
        <v>8</v>
      </c>
      <c r="L172" t="s">
        <v>171</v>
      </c>
      <c r="M172" t="s">
        <v>7</v>
      </c>
      <c r="N172" t="s">
        <v>152</v>
      </c>
      <c r="O172" t="s">
        <v>165</v>
      </c>
      <c r="P172" t="s">
        <v>11</v>
      </c>
      <c r="Q172" t="s">
        <v>64</v>
      </c>
      <c r="R172" s="2">
        <v>44014</v>
      </c>
      <c r="S172" t="s">
        <v>294</v>
      </c>
      <c r="T172"/>
      <c r="U172" t="s">
        <v>145</v>
      </c>
      <c r="V172" t="s">
        <v>53</v>
      </c>
      <c r="W172"/>
    </row>
    <row r="173" spans="1:23" s="16" customFormat="1" x14ac:dyDescent="0.35">
      <c r="A173" t="s">
        <v>117</v>
      </c>
      <c r="B173"/>
      <c r="C173" s="18"/>
      <c r="D173" s="2"/>
      <c r="E173" t="s">
        <v>141</v>
      </c>
      <c r="F173" t="s">
        <v>98</v>
      </c>
      <c r="G173" t="s">
        <v>169</v>
      </c>
      <c r="H173" t="s">
        <v>178</v>
      </c>
      <c r="I173" t="s">
        <v>7</v>
      </c>
      <c r="J173" t="s">
        <v>134</v>
      </c>
      <c r="K173" t="s">
        <v>8</v>
      </c>
      <c r="L173" t="s">
        <v>171</v>
      </c>
      <c r="M173" t="s">
        <v>7</v>
      </c>
      <c r="N173" t="s">
        <v>142</v>
      </c>
      <c r="O173" t="s">
        <v>165</v>
      </c>
      <c r="P173" t="s">
        <v>11</v>
      </c>
      <c r="Q173" t="s">
        <v>64</v>
      </c>
      <c r="R173" s="2">
        <v>44014</v>
      </c>
      <c r="S173" t="s">
        <v>283</v>
      </c>
      <c r="T173"/>
      <c r="U173" t="s">
        <v>145</v>
      </c>
      <c r="V173" t="s">
        <v>53</v>
      </c>
      <c r="W173"/>
    </row>
    <row r="174" spans="1:23" s="16" customFormat="1" x14ac:dyDescent="0.35">
      <c r="A174" t="s">
        <v>117</v>
      </c>
      <c r="B174"/>
      <c r="C174" s="18"/>
      <c r="D174" s="2"/>
      <c r="E174" t="s">
        <v>141</v>
      </c>
      <c r="F174" t="s">
        <v>98</v>
      </c>
      <c r="G174" t="s">
        <v>128</v>
      </c>
      <c r="H174" t="s">
        <v>178</v>
      </c>
      <c r="I174" t="s">
        <v>7</v>
      </c>
      <c r="J174" t="s">
        <v>134</v>
      </c>
      <c r="K174" t="s">
        <v>8</v>
      </c>
      <c r="L174" t="s">
        <v>171</v>
      </c>
      <c r="M174" t="s">
        <v>7</v>
      </c>
      <c r="N174" t="s">
        <v>142</v>
      </c>
      <c r="O174" t="s">
        <v>165</v>
      </c>
      <c r="P174" t="s">
        <v>11</v>
      </c>
      <c r="Q174" t="s">
        <v>64</v>
      </c>
      <c r="R174" s="2">
        <v>44014</v>
      </c>
      <c r="S174" t="s">
        <v>283</v>
      </c>
      <c r="T174"/>
      <c r="U174" t="s">
        <v>145</v>
      </c>
      <c r="V174" t="s">
        <v>53</v>
      </c>
      <c r="W174"/>
    </row>
    <row r="175" spans="1:23" s="16" customFormat="1" x14ac:dyDescent="0.35">
      <c r="A175" t="s">
        <v>117</v>
      </c>
      <c r="B175"/>
      <c r="C175" s="18"/>
      <c r="D175" s="2"/>
      <c r="E175" t="s">
        <v>141</v>
      </c>
      <c r="F175" t="s">
        <v>98</v>
      </c>
      <c r="G175" t="s">
        <v>97</v>
      </c>
      <c r="H175" t="s">
        <v>178</v>
      </c>
      <c r="I175" t="s">
        <v>7</v>
      </c>
      <c r="J175" t="s">
        <v>134</v>
      </c>
      <c r="K175" t="s">
        <v>8</v>
      </c>
      <c r="L175" t="s">
        <v>194</v>
      </c>
      <c r="M175" t="s">
        <v>7</v>
      </c>
      <c r="N175" t="s">
        <v>142</v>
      </c>
      <c r="O175" t="s">
        <v>165</v>
      </c>
      <c r="P175" t="s">
        <v>11</v>
      </c>
      <c r="Q175" t="s">
        <v>64</v>
      </c>
      <c r="R175" s="2">
        <v>44014</v>
      </c>
      <c r="S175" t="s">
        <v>283</v>
      </c>
      <c r="T175"/>
      <c r="U175" t="s">
        <v>145</v>
      </c>
      <c r="V175" t="s">
        <v>53</v>
      </c>
      <c r="W175"/>
    </row>
    <row r="176" spans="1:23" s="16" customFormat="1" x14ac:dyDescent="0.35">
      <c r="A176" t="s">
        <v>117</v>
      </c>
      <c r="B176"/>
      <c r="C176" s="18"/>
      <c r="D176" s="2"/>
      <c r="E176" t="s">
        <v>141</v>
      </c>
      <c r="F176" t="s">
        <v>98</v>
      </c>
      <c r="G176" t="s">
        <v>169</v>
      </c>
      <c r="H176" t="s">
        <v>179</v>
      </c>
      <c r="I176" t="s">
        <v>7</v>
      </c>
      <c r="J176" t="s">
        <v>134</v>
      </c>
      <c r="K176" t="s">
        <v>8</v>
      </c>
      <c r="L176" t="s">
        <v>171</v>
      </c>
      <c r="M176" t="s">
        <v>7</v>
      </c>
      <c r="N176" t="s">
        <v>148</v>
      </c>
      <c r="O176" t="s">
        <v>165</v>
      </c>
      <c r="P176" t="s">
        <v>11</v>
      </c>
      <c r="Q176" t="s">
        <v>64</v>
      </c>
      <c r="R176" s="2">
        <v>44014</v>
      </c>
      <c r="S176" t="s">
        <v>289</v>
      </c>
      <c r="T176"/>
      <c r="U176" t="s">
        <v>145</v>
      </c>
      <c r="V176" t="s">
        <v>53</v>
      </c>
      <c r="W176"/>
    </row>
    <row r="177" spans="1:23" s="16" customFormat="1" x14ac:dyDescent="0.35">
      <c r="A177" t="s">
        <v>117</v>
      </c>
      <c r="B177"/>
      <c r="C177" s="18"/>
      <c r="D177" s="2"/>
      <c r="E177" t="s">
        <v>141</v>
      </c>
      <c r="F177" t="s">
        <v>98</v>
      </c>
      <c r="G177" t="s">
        <v>128</v>
      </c>
      <c r="H177" t="s">
        <v>179</v>
      </c>
      <c r="I177" t="s">
        <v>7</v>
      </c>
      <c r="J177" t="s">
        <v>134</v>
      </c>
      <c r="K177" t="s">
        <v>8</v>
      </c>
      <c r="L177" t="s">
        <v>171</v>
      </c>
      <c r="M177" t="s">
        <v>7</v>
      </c>
      <c r="N177" t="s">
        <v>148</v>
      </c>
      <c r="O177" t="s">
        <v>165</v>
      </c>
      <c r="P177" t="s">
        <v>11</v>
      </c>
      <c r="Q177" t="s">
        <v>64</v>
      </c>
      <c r="R177" s="2">
        <v>44014</v>
      </c>
      <c r="S177" t="s">
        <v>289</v>
      </c>
      <c r="T177"/>
      <c r="U177" t="s">
        <v>145</v>
      </c>
      <c r="V177" t="s">
        <v>53</v>
      </c>
      <c r="W177"/>
    </row>
    <row r="178" spans="1:23" s="16" customFormat="1" x14ac:dyDescent="0.35">
      <c r="A178" t="s">
        <v>117</v>
      </c>
      <c r="B178"/>
      <c r="C178" s="18"/>
      <c r="D178" s="2"/>
      <c r="E178" t="s">
        <v>141</v>
      </c>
      <c r="F178" t="s">
        <v>98</v>
      </c>
      <c r="G178" t="s">
        <v>97</v>
      </c>
      <c r="H178" t="s">
        <v>179</v>
      </c>
      <c r="I178" t="s">
        <v>7</v>
      </c>
      <c r="J178" t="s">
        <v>134</v>
      </c>
      <c r="K178" t="s">
        <v>8</v>
      </c>
      <c r="L178" t="s">
        <v>194</v>
      </c>
      <c r="M178" t="s">
        <v>7</v>
      </c>
      <c r="N178" t="s">
        <v>148</v>
      </c>
      <c r="O178" t="s">
        <v>165</v>
      </c>
      <c r="P178" t="s">
        <v>11</v>
      </c>
      <c r="Q178" t="s">
        <v>64</v>
      </c>
      <c r="R178" s="2">
        <v>44014</v>
      </c>
      <c r="S178" t="s">
        <v>289</v>
      </c>
      <c r="T178"/>
      <c r="U178" t="s">
        <v>145</v>
      </c>
      <c r="V178" t="s">
        <v>53</v>
      </c>
      <c r="W178"/>
    </row>
    <row r="179" spans="1:23" s="16" customFormat="1" x14ac:dyDescent="0.35">
      <c r="A179" t="s">
        <v>117</v>
      </c>
      <c r="B179"/>
      <c r="C179" s="18"/>
      <c r="D179" s="2"/>
      <c r="E179" t="s">
        <v>141</v>
      </c>
      <c r="F179" t="s">
        <v>98</v>
      </c>
      <c r="G179" t="s">
        <v>169</v>
      </c>
      <c r="H179" t="s">
        <v>180</v>
      </c>
      <c r="I179" t="s">
        <v>7</v>
      </c>
      <c r="J179" t="s">
        <v>134</v>
      </c>
      <c r="K179" t="s">
        <v>8</v>
      </c>
      <c r="L179" t="s">
        <v>171</v>
      </c>
      <c r="M179" t="s">
        <v>7</v>
      </c>
      <c r="N179" t="s">
        <v>150</v>
      </c>
      <c r="O179" t="s">
        <v>165</v>
      </c>
      <c r="P179" t="s">
        <v>11</v>
      </c>
      <c r="Q179" t="s">
        <v>64</v>
      </c>
      <c r="R179" s="2">
        <v>44014</v>
      </c>
      <c r="S179" t="s">
        <v>273</v>
      </c>
      <c r="T179"/>
      <c r="U179" t="s">
        <v>145</v>
      </c>
      <c r="V179" t="s">
        <v>53</v>
      </c>
      <c r="W179"/>
    </row>
    <row r="180" spans="1:23" s="16" customFormat="1" x14ac:dyDescent="0.35">
      <c r="A180" t="s">
        <v>117</v>
      </c>
      <c r="B180"/>
      <c r="C180" s="18"/>
      <c r="D180" s="2"/>
      <c r="E180" t="s">
        <v>141</v>
      </c>
      <c r="F180" t="s">
        <v>98</v>
      </c>
      <c r="G180" t="s">
        <v>128</v>
      </c>
      <c r="H180" t="s">
        <v>180</v>
      </c>
      <c r="I180" t="s">
        <v>7</v>
      </c>
      <c r="J180" t="s">
        <v>134</v>
      </c>
      <c r="K180" t="s">
        <v>8</v>
      </c>
      <c r="L180" t="s">
        <v>171</v>
      </c>
      <c r="M180" t="s">
        <v>7</v>
      </c>
      <c r="N180" t="s">
        <v>150</v>
      </c>
      <c r="O180" t="s">
        <v>165</v>
      </c>
      <c r="P180" t="s">
        <v>11</v>
      </c>
      <c r="Q180" t="s">
        <v>64</v>
      </c>
      <c r="R180" s="2">
        <v>44014</v>
      </c>
      <c r="S180" t="s">
        <v>273</v>
      </c>
      <c r="T180"/>
      <c r="U180" t="s">
        <v>145</v>
      </c>
      <c r="V180" t="s">
        <v>53</v>
      </c>
      <c r="W180"/>
    </row>
    <row r="181" spans="1:23" s="16" customFormat="1" x14ac:dyDescent="0.35">
      <c r="A181" t="s">
        <v>117</v>
      </c>
      <c r="B181"/>
      <c r="C181" s="18"/>
      <c r="D181" s="2"/>
      <c r="E181" t="s">
        <v>141</v>
      </c>
      <c r="F181" t="s">
        <v>98</v>
      </c>
      <c r="G181" t="s">
        <v>97</v>
      </c>
      <c r="H181" t="s">
        <v>180</v>
      </c>
      <c r="I181" t="s">
        <v>7</v>
      </c>
      <c r="J181" t="s">
        <v>134</v>
      </c>
      <c r="K181" t="s">
        <v>8</v>
      </c>
      <c r="L181" t="s">
        <v>194</v>
      </c>
      <c r="M181" t="s">
        <v>7</v>
      </c>
      <c r="N181" t="s">
        <v>150</v>
      </c>
      <c r="O181" t="s">
        <v>165</v>
      </c>
      <c r="P181" t="s">
        <v>11</v>
      </c>
      <c r="Q181" t="s">
        <v>64</v>
      </c>
      <c r="R181" s="2">
        <v>44014</v>
      </c>
      <c r="S181" t="s">
        <v>273</v>
      </c>
      <c r="T181"/>
      <c r="U181" t="s">
        <v>145</v>
      </c>
      <c r="V181" t="s">
        <v>53</v>
      </c>
      <c r="W181"/>
    </row>
    <row r="182" spans="1:23" s="16" customFormat="1" x14ac:dyDescent="0.35">
      <c r="A182" t="s">
        <v>117</v>
      </c>
      <c r="B182"/>
      <c r="C182" s="18"/>
      <c r="D182" s="2"/>
      <c r="E182" t="s">
        <v>141</v>
      </c>
      <c r="F182" t="s">
        <v>98</v>
      </c>
      <c r="G182" t="s">
        <v>169</v>
      </c>
      <c r="H182" t="s">
        <v>181</v>
      </c>
      <c r="I182" t="s">
        <v>7</v>
      </c>
      <c r="J182" t="s">
        <v>134</v>
      </c>
      <c r="K182" t="s">
        <v>8</v>
      </c>
      <c r="L182" t="s">
        <v>171</v>
      </c>
      <c r="M182" t="s">
        <v>7</v>
      </c>
      <c r="N182" t="s">
        <v>152</v>
      </c>
      <c r="O182" t="s">
        <v>165</v>
      </c>
      <c r="P182" t="s">
        <v>11</v>
      </c>
      <c r="Q182" t="s">
        <v>64</v>
      </c>
      <c r="R182" s="2">
        <v>44014</v>
      </c>
      <c r="S182" t="s">
        <v>295</v>
      </c>
      <c r="T182"/>
      <c r="U182" t="s">
        <v>145</v>
      </c>
      <c r="V182" t="s">
        <v>53</v>
      </c>
      <c r="W182"/>
    </row>
    <row r="183" spans="1:23" s="16" customFormat="1" x14ac:dyDescent="0.35">
      <c r="A183" t="s">
        <v>117</v>
      </c>
      <c r="B183"/>
      <c r="C183" s="18"/>
      <c r="D183" s="2"/>
      <c r="E183" t="s">
        <v>141</v>
      </c>
      <c r="F183" t="s">
        <v>98</v>
      </c>
      <c r="G183" t="s">
        <v>128</v>
      </c>
      <c r="H183" t="s">
        <v>181</v>
      </c>
      <c r="I183" t="s">
        <v>7</v>
      </c>
      <c r="J183" t="s">
        <v>134</v>
      </c>
      <c r="K183" t="s">
        <v>8</v>
      </c>
      <c r="L183" t="s">
        <v>171</v>
      </c>
      <c r="M183" t="s">
        <v>7</v>
      </c>
      <c r="N183" t="s">
        <v>152</v>
      </c>
      <c r="O183" t="s">
        <v>165</v>
      </c>
      <c r="P183" t="s">
        <v>11</v>
      </c>
      <c r="Q183" t="s">
        <v>64</v>
      </c>
      <c r="R183" s="2">
        <v>44014</v>
      </c>
      <c r="S183" t="s">
        <v>295</v>
      </c>
      <c r="T183"/>
      <c r="U183" t="s">
        <v>145</v>
      </c>
      <c r="V183" t="s">
        <v>53</v>
      </c>
      <c r="W183"/>
    </row>
    <row r="184" spans="1:23" s="16" customFormat="1" x14ac:dyDescent="0.35">
      <c r="A184" t="s">
        <v>117</v>
      </c>
      <c r="B184"/>
      <c r="C184" s="18"/>
      <c r="D184" s="2"/>
      <c r="E184" t="s">
        <v>141</v>
      </c>
      <c r="F184" t="s">
        <v>98</v>
      </c>
      <c r="G184" t="s">
        <v>97</v>
      </c>
      <c r="H184" t="s">
        <v>181</v>
      </c>
      <c r="I184" t="s">
        <v>7</v>
      </c>
      <c r="J184" t="s">
        <v>134</v>
      </c>
      <c r="K184" t="s">
        <v>8</v>
      </c>
      <c r="L184" t="s">
        <v>194</v>
      </c>
      <c r="M184" t="s">
        <v>7</v>
      </c>
      <c r="N184" t="s">
        <v>152</v>
      </c>
      <c r="O184" t="s">
        <v>165</v>
      </c>
      <c r="P184" t="s">
        <v>11</v>
      </c>
      <c r="Q184" t="s">
        <v>64</v>
      </c>
      <c r="R184" s="2">
        <v>44014</v>
      </c>
      <c r="S184" t="s">
        <v>295</v>
      </c>
      <c r="T184"/>
      <c r="U184" t="s">
        <v>145</v>
      </c>
      <c r="V184" t="s">
        <v>53</v>
      </c>
      <c r="W184"/>
    </row>
    <row r="185" spans="1:23" s="16" customFormat="1" x14ac:dyDescent="0.35">
      <c r="A185" t="s">
        <v>117</v>
      </c>
      <c r="B185"/>
      <c r="C185" s="18"/>
      <c r="D185" s="2"/>
      <c r="E185" t="s">
        <v>141</v>
      </c>
      <c r="F185" t="s">
        <v>5</v>
      </c>
      <c r="G185" t="s">
        <v>169</v>
      </c>
      <c r="H185" t="s">
        <v>182</v>
      </c>
      <c r="I185" t="s">
        <v>7</v>
      </c>
      <c r="J185" t="s">
        <v>134</v>
      </c>
      <c r="K185" t="s">
        <v>8</v>
      </c>
      <c r="L185" t="s">
        <v>171</v>
      </c>
      <c r="M185" t="s">
        <v>7</v>
      </c>
      <c r="N185" t="s">
        <v>142</v>
      </c>
      <c r="O185" t="s">
        <v>154</v>
      </c>
      <c r="P185" t="s">
        <v>11</v>
      </c>
      <c r="Q185" t="s">
        <v>64</v>
      </c>
      <c r="R185" s="2">
        <v>44014</v>
      </c>
      <c r="S185" t="s">
        <v>308</v>
      </c>
      <c r="T185"/>
      <c r="U185" t="s">
        <v>145</v>
      </c>
      <c r="V185" t="s">
        <v>53</v>
      </c>
      <c r="W185"/>
    </row>
    <row r="186" spans="1:23" s="16" customFormat="1" x14ac:dyDescent="0.35">
      <c r="A186" t="s">
        <v>117</v>
      </c>
      <c r="B186"/>
      <c r="C186" s="18"/>
      <c r="D186" s="2"/>
      <c r="E186" t="s">
        <v>141</v>
      </c>
      <c r="F186" t="s">
        <v>5</v>
      </c>
      <c r="G186" t="s">
        <v>128</v>
      </c>
      <c r="H186" t="s">
        <v>182</v>
      </c>
      <c r="I186" t="s">
        <v>7</v>
      </c>
      <c r="J186" t="s">
        <v>134</v>
      </c>
      <c r="K186" t="s">
        <v>8</v>
      </c>
      <c r="L186" t="s">
        <v>171</v>
      </c>
      <c r="M186" t="s">
        <v>7</v>
      </c>
      <c r="N186" t="s">
        <v>142</v>
      </c>
      <c r="O186" t="s">
        <v>154</v>
      </c>
      <c r="P186" t="s">
        <v>11</v>
      </c>
      <c r="Q186" t="s">
        <v>64</v>
      </c>
      <c r="R186" s="2">
        <v>44014</v>
      </c>
      <c r="S186" t="s">
        <v>308</v>
      </c>
      <c r="T186"/>
      <c r="U186" t="s">
        <v>145</v>
      </c>
      <c r="V186" t="s">
        <v>53</v>
      </c>
      <c r="W186"/>
    </row>
    <row r="187" spans="1:23" s="16" customFormat="1" x14ac:dyDescent="0.35">
      <c r="A187" t="s">
        <v>117</v>
      </c>
      <c r="B187"/>
      <c r="C187" s="18"/>
      <c r="D187" s="2"/>
      <c r="E187" t="s">
        <v>141</v>
      </c>
      <c r="F187" t="s">
        <v>5</v>
      </c>
      <c r="G187" t="s">
        <v>97</v>
      </c>
      <c r="H187" t="s">
        <v>182</v>
      </c>
      <c r="I187" t="s">
        <v>7</v>
      </c>
      <c r="J187" t="s">
        <v>134</v>
      </c>
      <c r="K187" t="s">
        <v>8</v>
      </c>
      <c r="L187" t="s">
        <v>194</v>
      </c>
      <c r="M187" t="s">
        <v>7</v>
      </c>
      <c r="N187" t="s">
        <v>142</v>
      </c>
      <c r="O187" t="s">
        <v>154</v>
      </c>
      <c r="P187" t="s">
        <v>11</v>
      </c>
      <c r="Q187" t="s">
        <v>64</v>
      </c>
      <c r="R187" s="2">
        <v>44014</v>
      </c>
      <c r="S187" t="s">
        <v>308</v>
      </c>
      <c r="T187"/>
      <c r="U187" t="s">
        <v>145</v>
      </c>
      <c r="V187" t="s">
        <v>53</v>
      </c>
      <c r="W187"/>
    </row>
    <row r="188" spans="1:23" s="16" customFormat="1" x14ac:dyDescent="0.35">
      <c r="A188" t="s">
        <v>117</v>
      </c>
      <c r="B188"/>
      <c r="C188" s="18"/>
      <c r="D188" s="2"/>
      <c r="E188" t="s">
        <v>141</v>
      </c>
      <c r="F188" t="s">
        <v>5</v>
      </c>
      <c r="G188" t="s">
        <v>169</v>
      </c>
      <c r="H188" t="s">
        <v>183</v>
      </c>
      <c r="I188" t="s">
        <v>7</v>
      </c>
      <c r="J188" t="s">
        <v>134</v>
      </c>
      <c r="K188" t="s">
        <v>8</v>
      </c>
      <c r="L188" t="s">
        <v>171</v>
      </c>
      <c r="M188" t="s">
        <v>7</v>
      </c>
      <c r="N188" t="s">
        <v>148</v>
      </c>
      <c r="O188" t="s">
        <v>154</v>
      </c>
      <c r="P188" t="s">
        <v>11</v>
      </c>
      <c r="Q188" t="s">
        <v>64</v>
      </c>
      <c r="R188" s="2">
        <v>44014</v>
      </c>
      <c r="S188" t="s">
        <v>309</v>
      </c>
      <c r="T188"/>
      <c r="U188" t="s">
        <v>145</v>
      </c>
      <c r="V188" t="s">
        <v>53</v>
      </c>
      <c r="W188"/>
    </row>
    <row r="189" spans="1:23" s="16" customFormat="1" x14ac:dyDescent="0.35">
      <c r="A189" t="s">
        <v>117</v>
      </c>
      <c r="B189"/>
      <c r="C189" s="18"/>
      <c r="D189" s="2"/>
      <c r="E189" t="s">
        <v>141</v>
      </c>
      <c r="F189" t="s">
        <v>5</v>
      </c>
      <c r="G189" t="s">
        <v>128</v>
      </c>
      <c r="H189" t="s">
        <v>183</v>
      </c>
      <c r="I189" t="s">
        <v>7</v>
      </c>
      <c r="J189" t="s">
        <v>134</v>
      </c>
      <c r="K189" t="s">
        <v>8</v>
      </c>
      <c r="L189" t="s">
        <v>171</v>
      </c>
      <c r="M189" t="s">
        <v>7</v>
      </c>
      <c r="N189" t="s">
        <v>148</v>
      </c>
      <c r="O189" t="s">
        <v>154</v>
      </c>
      <c r="P189" t="s">
        <v>11</v>
      </c>
      <c r="Q189" t="s">
        <v>64</v>
      </c>
      <c r="R189" s="2">
        <v>44014</v>
      </c>
      <c r="S189" t="s">
        <v>309</v>
      </c>
      <c r="T189"/>
      <c r="U189" t="s">
        <v>145</v>
      </c>
      <c r="V189" t="s">
        <v>53</v>
      </c>
      <c r="W189"/>
    </row>
    <row r="190" spans="1:23" s="16" customFormat="1" x14ac:dyDescent="0.35">
      <c r="A190" t="s">
        <v>117</v>
      </c>
      <c r="B190"/>
      <c r="C190" s="18"/>
      <c r="D190" s="2"/>
      <c r="E190" t="s">
        <v>141</v>
      </c>
      <c r="F190" t="s">
        <v>5</v>
      </c>
      <c r="G190" t="s">
        <v>97</v>
      </c>
      <c r="H190" t="s">
        <v>183</v>
      </c>
      <c r="I190" t="s">
        <v>7</v>
      </c>
      <c r="J190" t="s">
        <v>134</v>
      </c>
      <c r="K190" t="s">
        <v>8</v>
      </c>
      <c r="L190" t="s">
        <v>194</v>
      </c>
      <c r="M190" t="s">
        <v>7</v>
      </c>
      <c r="N190" t="s">
        <v>148</v>
      </c>
      <c r="O190" t="s">
        <v>154</v>
      </c>
      <c r="P190" t="s">
        <v>11</v>
      </c>
      <c r="Q190" t="s">
        <v>64</v>
      </c>
      <c r="R190" s="2">
        <v>44014</v>
      </c>
      <c r="S190" t="s">
        <v>309</v>
      </c>
      <c r="T190"/>
      <c r="U190" t="s">
        <v>145</v>
      </c>
      <c r="V190" t="s">
        <v>53</v>
      </c>
      <c r="W190"/>
    </row>
    <row r="191" spans="1:23" s="16" customFormat="1" x14ac:dyDescent="0.35">
      <c r="A191" t="s">
        <v>117</v>
      </c>
      <c r="B191"/>
      <c r="C191" s="18"/>
      <c r="D191" s="2"/>
      <c r="E191" t="s">
        <v>141</v>
      </c>
      <c r="F191" t="s">
        <v>5</v>
      </c>
      <c r="G191" t="s">
        <v>169</v>
      </c>
      <c r="H191" t="s">
        <v>184</v>
      </c>
      <c r="I191" t="s">
        <v>7</v>
      </c>
      <c r="J191" t="s">
        <v>134</v>
      </c>
      <c r="K191" t="s">
        <v>8</v>
      </c>
      <c r="L191" t="s">
        <v>171</v>
      </c>
      <c r="M191" t="s">
        <v>7</v>
      </c>
      <c r="N191" t="s">
        <v>150</v>
      </c>
      <c r="O191" t="s">
        <v>154</v>
      </c>
      <c r="P191" t="s">
        <v>11</v>
      </c>
      <c r="Q191" t="s">
        <v>64</v>
      </c>
      <c r="R191" s="2">
        <v>44014</v>
      </c>
      <c r="S191" t="s">
        <v>310</v>
      </c>
      <c r="T191"/>
      <c r="U191" t="s">
        <v>145</v>
      </c>
      <c r="V191" t="s">
        <v>53</v>
      </c>
      <c r="W191"/>
    </row>
    <row r="192" spans="1:23" s="16" customFormat="1" x14ac:dyDescent="0.35">
      <c r="A192" t="s">
        <v>117</v>
      </c>
      <c r="B192"/>
      <c r="C192" s="18"/>
      <c r="D192" s="2"/>
      <c r="E192" t="s">
        <v>141</v>
      </c>
      <c r="F192" t="s">
        <v>5</v>
      </c>
      <c r="G192" t="s">
        <v>128</v>
      </c>
      <c r="H192" t="s">
        <v>184</v>
      </c>
      <c r="I192" t="s">
        <v>7</v>
      </c>
      <c r="J192" t="s">
        <v>134</v>
      </c>
      <c r="K192" t="s">
        <v>8</v>
      </c>
      <c r="L192" t="s">
        <v>171</v>
      </c>
      <c r="M192" t="s">
        <v>7</v>
      </c>
      <c r="N192" t="s">
        <v>150</v>
      </c>
      <c r="O192" t="s">
        <v>154</v>
      </c>
      <c r="P192" t="s">
        <v>11</v>
      </c>
      <c r="Q192" t="s">
        <v>64</v>
      </c>
      <c r="R192" s="2">
        <v>44014</v>
      </c>
      <c r="S192" t="s">
        <v>310</v>
      </c>
      <c r="T192"/>
      <c r="U192" t="s">
        <v>145</v>
      </c>
      <c r="V192" t="s">
        <v>53</v>
      </c>
      <c r="W192"/>
    </row>
    <row r="193" spans="1:23" s="16" customFormat="1" x14ac:dyDescent="0.35">
      <c r="A193" t="s">
        <v>117</v>
      </c>
      <c r="B193"/>
      <c r="C193" s="18"/>
      <c r="D193" s="2"/>
      <c r="E193" t="s">
        <v>141</v>
      </c>
      <c r="F193" t="s">
        <v>5</v>
      </c>
      <c r="G193" t="s">
        <v>97</v>
      </c>
      <c r="H193" t="s">
        <v>184</v>
      </c>
      <c r="I193" t="s">
        <v>7</v>
      </c>
      <c r="J193" t="s">
        <v>134</v>
      </c>
      <c r="K193" t="s">
        <v>8</v>
      </c>
      <c r="L193" t="s">
        <v>194</v>
      </c>
      <c r="M193" t="s">
        <v>7</v>
      </c>
      <c r="N193" t="s">
        <v>150</v>
      </c>
      <c r="O193" t="s">
        <v>154</v>
      </c>
      <c r="P193" t="s">
        <v>11</v>
      </c>
      <c r="Q193" t="s">
        <v>64</v>
      </c>
      <c r="R193" s="2">
        <v>44014</v>
      </c>
      <c r="S193" t="s">
        <v>310</v>
      </c>
      <c r="T193"/>
      <c r="U193" t="s">
        <v>145</v>
      </c>
      <c r="V193" t="s">
        <v>53</v>
      </c>
      <c r="W193"/>
    </row>
    <row r="194" spans="1:23" s="16" customFormat="1" x14ac:dyDescent="0.35">
      <c r="A194" t="s">
        <v>117</v>
      </c>
      <c r="B194"/>
      <c r="C194" s="18"/>
      <c r="D194" s="2"/>
      <c r="E194" t="s">
        <v>141</v>
      </c>
      <c r="F194" t="s">
        <v>5</v>
      </c>
      <c r="G194" t="s">
        <v>169</v>
      </c>
      <c r="H194" t="s">
        <v>185</v>
      </c>
      <c r="I194" t="s">
        <v>7</v>
      </c>
      <c r="J194" t="s">
        <v>134</v>
      </c>
      <c r="K194" t="s">
        <v>8</v>
      </c>
      <c r="L194" t="s">
        <v>171</v>
      </c>
      <c r="M194" t="s">
        <v>7</v>
      </c>
      <c r="N194" t="s">
        <v>152</v>
      </c>
      <c r="O194" t="s">
        <v>154</v>
      </c>
      <c r="P194" t="s">
        <v>11</v>
      </c>
      <c r="Q194" t="s">
        <v>64</v>
      </c>
      <c r="R194" s="2">
        <v>44014</v>
      </c>
      <c r="S194" t="s">
        <v>311</v>
      </c>
      <c r="T194"/>
      <c r="U194" t="s">
        <v>145</v>
      </c>
      <c r="V194" t="s">
        <v>53</v>
      </c>
      <c r="W194"/>
    </row>
    <row r="195" spans="1:23" s="16" customFormat="1" x14ac:dyDescent="0.35">
      <c r="A195" t="s">
        <v>117</v>
      </c>
      <c r="B195"/>
      <c r="C195" s="18"/>
      <c r="D195" s="2"/>
      <c r="E195" t="s">
        <v>141</v>
      </c>
      <c r="F195" t="s">
        <v>5</v>
      </c>
      <c r="G195" t="s">
        <v>128</v>
      </c>
      <c r="H195" t="s">
        <v>185</v>
      </c>
      <c r="I195" t="s">
        <v>7</v>
      </c>
      <c r="J195" t="s">
        <v>134</v>
      </c>
      <c r="K195" t="s">
        <v>8</v>
      </c>
      <c r="L195" t="s">
        <v>171</v>
      </c>
      <c r="M195" t="s">
        <v>7</v>
      </c>
      <c r="N195" t="s">
        <v>152</v>
      </c>
      <c r="O195" t="s">
        <v>154</v>
      </c>
      <c r="P195" t="s">
        <v>11</v>
      </c>
      <c r="Q195" t="s">
        <v>64</v>
      </c>
      <c r="R195" s="2">
        <v>44014</v>
      </c>
      <c r="S195" t="s">
        <v>311</v>
      </c>
      <c r="T195"/>
      <c r="U195" t="s">
        <v>145</v>
      </c>
      <c r="V195" t="s">
        <v>53</v>
      </c>
      <c r="W195"/>
    </row>
    <row r="196" spans="1:23" s="16" customFormat="1" x14ac:dyDescent="0.35">
      <c r="A196" t="s">
        <v>117</v>
      </c>
      <c r="B196"/>
      <c r="C196" s="18"/>
      <c r="D196" s="2"/>
      <c r="E196" t="s">
        <v>141</v>
      </c>
      <c r="F196" t="s">
        <v>5</v>
      </c>
      <c r="G196" t="s">
        <v>97</v>
      </c>
      <c r="H196" t="s">
        <v>185</v>
      </c>
      <c r="I196" t="s">
        <v>7</v>
      </c>
      <c r="J196" t="s">
        <v>134</v>
      </c>
      <c r="K196" t="s">
        <v>8</v>
      </c>
      <c r="L196" t="s">
        <v>194</v>
      </c>
      <c r="M196" t="s">
        <v>7</v>
      </c>
      <c r="N196" t="s">
        <v>152</v>
      </c>
      <c r="O196" t="s">
        <v>154</v>
      </c>
      <c r="P196" t="s">
        <v>11</v>
      </c>
      <c r="Q196" t="s">
        <v>64</v>
      </c>
      <c r="R196" s="2">
        <v>44014</v>
      </c>
      <c r="S196" t="s">
        <v>311</v>
      </c>
      <c r="T196"/>
      <c r="U196" t="s">
        <v>145</v>
      </c>
      <c r="V196" t="s">
        <v>53</v>
      </c>
      <c r="W196"/>
    </row>
    <row r="197" spans="1:23" s="16" customFormat="1" x14ac:dyDescent="0.35">
      <c r="A197" t="s">
        <v>117</v>
      </c>
      <c r="B197"/>
      <c r="C197" s="18"/>
      <c r="D197" s="2"/>
      <c r="E197" t="s">
        <v>141</v>
      </c>
      <c r="F197" t="s">
        <v>5</v>
      </c>
      <c r="G197" t="s">
        <v>169</v>
      </c>
      <c r="H197" t="s">
        <v>186</v>
      </c>
      <c r="I197" t="s">
        <v>7</v>
      </c>
      <c r="J197" t="s">
        <v>134</v>
      </c>
      <c r="K197" t="s">
        <v>8</v>
      </c>
      <c r="L197" t="s">
        <v>171</v>
      </c>
      <c r="M197" t="s">
        <v>7</v>
      </c>
      <c r="N197" t="s">
        <v>142</v>
      </c>
      <c r="O197" t="s">
        <v>165</v>
      </c>
      <c r="P197" t="s">
        <v>11</v>
      </c>
      <c r="Q197" t="s">
        <v>64</v>
      </c>
      <c r="R197" s="2">
        <v>44014</v>
      </c>
      <c r="S197" t="s">
        <v>284</v>
      </c>
      <c r="T197"/>
      <c r="U197" t="s">
        <v>145</v>
      </c>
      <c r="V197" t="s">
        <v>53</v>
      </c>
      <c r="W197"/>
    </row>
    <row r="198" spans="1:23" s="16" customFormat="1" x14ac:dyDescent="0.35">
      <c r="A198" t="s">
        <v>117</v>
      </c>
      <c r="B198"/>
      <c r="C198" s="18"/>
      <c r="D198" s="2"/>
      <c r="E198" t="s">
        <v>141</v>
      </c>
      <c r="F198" t="s">
        <v>5</v>
      </c>
      <c r="G198" t="s">
        <v>128</v>
      </c>
      <c r="H198" t="s">
        <v>186</v>
      </c>
      <c r="I198" t="s">
        <v>7</v>
      </c>
      <c r="J198" t="s">
        <v>134</v>
      </c>
      <c r="K198" t="s">
        <v>8</v>
      </c>
      <c r="L198" t="s">
        <v>171</v>
      </c>
      <c r="M198" t="s">
        <v>7</v>
      </c>
      <c r="N198" t="s">
        <v>142</v>
      </c>
      <c r="O198" t="s">
        <v>165</v>
      </c>
      <c r="P198" t="s">
        <v>11</v>
      </c>
      <c r="Q198" t="s">
        <v>64</v>
      </c>
      <c r="R198" s="2">
        <v>44014</v>
      </c>
      <c r="S198" t="s">
        <v>284</v>
      </c>
      <c r="T198"/>
      <c r="U198" t="s">
        <v>145</v>
      </c>
      <c r="V198" t="s">
        <v>53</v>
      </c>
      <c r="W198"/>
    </row>
    <row r="199" spans="1:23" s="16" customFormat="1" x14ac:dyDescent="0.35">
      <c r="A199" t="s">
        <v>117</v>
      </c>
      <c r="B199"/>
      <c r="C199" s="18"/>
      <c r="D199" s="2"/>
      <c r="E199" t="s">
        <v>141</v>
      </c>
      <c r="F199" t="s">
        <v>5</v>
      </c>
      <c r="G199" t="s">
        <v>97</v>
      </c>
      <c r="H199" t="s">
        <v>186</v>
      </c>
      <c r="I199" t="s">
        <v>7</v>
      </c>
      <c r="J199" t="s">
        <v>134</v>
      </c>
      <c r="K199" t="s">
        <v>8</v>
      </c>
      <c r="L199" t="s">
        <v>194</v>
      </c>
      <c r="M199" t="s">
        <v>7</v>
      </c>
      <c r="N199" t="s">
        <v>142</v>
      </c>
      <c r="O199" t="s">
        <v>165</v>
      </c>
      <c r="P199" t="s">
        <v>11</v>
      </c>
      <c r="Q199" t="s">
        <v>64</v>
      </c>
      <c r="R199" s="2">
        <v>44014</v>
      </c>
      <c r="S199" t="s">
        <v>284</v>
      </c>
      <c r="T199"/>
      <c r="U199" t="s">
        <v>145</v>
      </c>
      <c r="V199" t="s">
        <v>53</v>
      </c>
      <c r="W199"/>
    </row>
    <row r="200" spans="1:23" s="16" customFormat="1" x14ac:dyDescent="0.35">
      <c r="A200" t="s">
        <v>117</v>
      </c>
      <c r="B200"/>
      <c r="C200" s="18"/>
      <c r="D200" s="2"/>
      <c r="E200" t="s">
        <v>141</v>
      </c>
      <c r="F200" t="s">
        <v>5</v>
      </c>
      <c r="G200" t="s">
        <v>169</v>
      </c>
      <c r="H200" t="s">
        <v>187</v>
      </c>
      <c r="I200" t="s">
        <v>7</v>
      </c>
      <c r="J200" t="s">
        <v>134</v>
      </c>
      <c r="K200" t="s">
        <v>8</v>
      </c>
      <c r="L200" t="s">
        <v>171</v>
      </c>
      <c r="M200" t="s">
        <v>7</v>
      </c>
      <c r="N200" t="s">
        <v>148</v>
      </c>
      <c r="O200" t="s">
        <v>165</v>
      </c>
      <c r="P200" t="s">
        <v>11</v>
      </c>
      <c r="Q200" t="s">
        <v>64</v>
      </c>
      <c r="R200" s="2">
        <v>44014</v>
      </c>
      <c r="S200" t="s">
        <v>290</v>
      </c>
      <c r="T200"/>
      <c r="U200" t="s">
        <v>145</v>
      </c>
      <c r="V200" t="s">
        <v>53</v>
      </c>
      <c r="W200"/>
    </row>
    <row r="201" spans="1:23" s="16" customFormat="1" x14ac:dyDescent="0.35">
      <c r="A201" t="s">
        <v>117</v>
      </c>
      <c r="B201"/>
      <c r="C201" s="18"/>
      <c r="D201" s="2"/>
      <c r="E201" t="s">
        <v>141</v>
      </c>
      <c r="F201" t="s">
        <v>5</v>
      </c>
      <c r="G201" t="s">
        <v>128</v>
      </c>
      <c r="H201" t="s">
        <v>187</v>
      </c>
      <c r="I201" t="s">
        <v>7</v>
      </c>
      <c r="J201" t="s">
        <v>134</v>
      </c>
      <c r="K201" t="s">
        <v>8</v>
      </c>
      <c r="L201" t="s">
        <v>171</v>
      </c>
      <c r="M201" t="s">
        <v>7</v>
      </c>
      <c r="N201" t="s">
        <v>148</v>
      </c>
      <c r="O201" t="s">
        <v>165</v>
      </c>
      <c r="P201" t="s">
        <v>11</v>
      </c>
      <c r="Q201" t="s">
        <v>64</v>
      </c>
      <c r="R201" s="2">
        <v>44014</v>
      </c>
      <c r="S201" t="s">
        <v>290</v>
      </c>
      <c r="T201"/>
      <c r="U201" t="s">
        <v>145</v>
      </c>
      <c r="V201" t="s">
        <v>53</v>
      </c>
      <c r="W201"/>
    </row>
    <row r="202" spans="1:23" s="16" customFormat="1" x14ac:dyDescent="0.35">
      <c r="A202" t="s">
        <v>117</v>
      </c>
      <c r="B202"/>
      <c r="C202" s="18"/>
      <c r="D202" s="2"/>
      <c r="E202" t="s">
        <v>141</v>
      </c>
      <c r="F202" t="s">
        <v>5</v>
      </c>
      <c r="G202" t="s">
        <v>97</v>
      </c>
      <c r="H202" t="s">
        <v>187</v>
      </c>
      <c r="I202" t="s">
        <v>7</v>
      </c>
      <c r="J202" t="s">
        <v>134</v>
      </c>
      <c r="K202" t="s">
        <v>8</v>
      </c>
      <c r="L202" t="s">
        <v>194</v>
      </c>
      <c r="M202" t="s">
        <v>7</v>
      </c>
      <c r="N202" t="s">
        <v>148</v>
      </c>
      <c r="O202" t="s">
        <v>165</v>
      </c>
      <c r="P202" t="s">
        <v>11</v>
      </c>
      <c r="Q202" t="s">
        <v>64</v>
      </c>
      <c r="R202" s="2">
        <v>44014</v>
      </c>
      <c r="S202" t="s">
        <v>290</v>
      </c>
      <c r="T202"/>
      <c r="U202" t="s">
        <v>145</v>
      </c>
      <c r="V202" t="s">
        <v>53</v>
      </c>
      <c r="W202"/>
    </row>
    <row r="203" spans="1:23" s="16" customFormat="1" x14ac:dyDescent="0.35">
      <c r="A203" t="s">
        <v>117</v>
      </c>
      <c r="B203"/>
      <c r="C203" s="18"/>
      <c r="D203" s="2"/>
      <c r="E203" t="s">
        <v>141</v>
      </c>
      <c r="F203" t="s">
        <v>5</v>
      </c>
      <c r="G203" t="s">
        <v>169</v>
      </c>
      <c r="H203" t="s">
        <v>188</v>
      </c>
      <c r="I203" t="s">
        <v>7</v>
      </c>
      <c r="J203" t="s">
        <v>134</v>
      </c>
      <c r="K203" t="s">
        <v>8</v>
      </c>
      <c r="L203" t="s">
        <v>171</v>
      </c>
      <c r="M203" t="s">
        <v>7</v>
      </c>
      <c r="N203" t="s">
        <v>150</v>
      </c>
      <c r="O203" t="s">
        <v>165</v>
      </c>
      <c r="P203" t="s">
        <v>11</v>
      </c>
      <c r="Q203" t="s">
        <v>64</v>
      </c>
      <c r="R203" s="2">
        <v>44014</v>
      </c>
      <c r="S203" t="s">
        <v>274</v>
      </c>
      <c r="T203"/>
      <c r="U203" t="s">
        <v>145</v>
      </c>
      <c r="V203" t="s">
        <v>53</v>
      </c>
      <c r="W203"/>
    </row>
    <row r="204" spans="1:23" s="16" customFormat="1" x14ac:dyDescent="0.35">
      <c r="A204" t="s">
        <v>117</v>
      </c>
      <c r="B204"/>
      <c r="C204" s="18"/>
      <c r="D204" s="2"/>
      <c r="E204" t="s">
        <v>141</v>
      </c>
      <c r="F204" t="s">
        <v>5</v>
      </c>
      <c r="G204" t="s">
        <v>128</v>
      </c>
      <c r="H204" t="s">
        <v>188</v>
      </c>
      <c r="I204" t="s">
        <v>7</v>
      </c>
      <c r="J204" t="s">
        <v>134</v>
      </c>
      <c r="K204" t="s">
        <v>8</v>
      </c>
      <c r="L204" t="s">
        <v>171</v>
      </c>
      <c r="M204" t="s">
        <v>7</v>
      </c>
      <c r="N204" t="s">
        <v>150</v>
      </c>
      <c r="O204" t="s">
        <v>165</v>
      </c>
      <c r="P204" t="s">
        <v>11</v>
      </c>
      <c r="Q204" t="s">
        <v>64</v>
      </c>
      <c r="R204" s="2">
        <v>44014</v>
      </c>
      <c r="S204" t="s">
        <v>274</v>
      </c>
      <c r="T204"/>
      <c r="U204" t="s">
        <v>145</v>
      </c>
      <c r="V204" t="s">
        <v>53</v>
      </c>
      <c r="W204"/>
    </row>
    <row r="205" spans="1:23" s="16" customFormat="1" x14ac:dyDescent="0.35">
      <c r="A205" t="s">
        <v>117</v>
      </c>
      <c r="B205"/>
      <c r="C205" s="18"/>
      <c r="D205" s="2"/>
      <c r="E205" t="s">
        <v>141</v>
      </c>
      <c r="F205" t="s">
        <v>5</v>
      </c>
      <c r="G205" t="s">
        <v>97</v>
      </c>
      <c r="H205" t="s">
        <v>188</v>
      </c>
      <c r="I205" t="s">
        <v>7</v>
      </c>
      <c r="J205" t="s">
        <v>134</v>
      </c>
      <c r="K205" t="s">
        <v>8</v>
      </c>
      <c r="L205" t="s">
        <v>194</v>
      </c>
      <c r="M205" t="s">
        <v>7</v>
      </c>
      <c r="N205" t="s">
        <v>150</v>
      </c>
      <c r="O205" t="s">
        <v>165</v>
      </c>
      <c r="P205" t="s">
        <v>11</v>
      </c>
      <c r="Q205" t="s">
        <v>64</v>
      </c>
      <c r="R205" s="2">
        <v>44014</v>
      </c>
      <c r="S205" t="s">
        <v>274</v>
      </c>
      <c r="T205"/>
      <c r="U205" t="s">
        <v>145</v>
      </c>
      <c r="V205" t="s">
        <v>53</v>
      </c>
      <c r="W205"/>
    </row>
    <row r="206" spans="1:23" s="16" customFormat="1" x14ac:dyDescent="0.35">
      <c r="A206" t="s">
        <v>117</v>
      </c>
      <c r="B206"/>
      <c r="C206" s="18"/>
      <c r="D206" s="2"/>
      <c r="E206" t="s">
        <v>141</v>
      </c>
      <c r="F206" t="s">
        <v>5</v>
      </c>
      <c r="G206" t="s">
        <v>169</v>
      </c>
      <c r="H206" t="s">
        <v>189</v>
      </c>
      <c r="I206" t="s">
        <v>7</v>
      </c>
      <c r="J206" t="s">
        <v>134</v>
      </c>
      <c r="K206" t="s">
        <v>8</v>
      </c>
      <c r="L206" t="s">
        <v>171</v>
      </c>
      <c r="M206" t="s">
        <v>7</v>
      </c>
      <c r="N206" t="s">
        <v>152</v>
      </c>
      <c r="O206" t="s">
        <v>165</v>
      </c>
      <c r="P206" t="s">
        <v>11</v>
      </c>
      <c r="Q206" t="s">
        <v>64</v>
      </c>
      <c r="R206" s="2">
        <v>44014</v>
      </c>
      <c r="S206" t="s">
        <v>296</v>
      </c>
      <c r="T206"/>
      <c r="U206" t="s">
        <v>145</v>
      </c>
      <c r="V206" t="s">
        <v>53</v>
      </c>
      <c r="W206"/>
    </row>
    <row r="207" spans="1:23" s="16" customFormat="1" x14ac:dyDescent="0.35">
      <c r="A207" t="s">
        <v>117</v>
      </c>
      <c r="B207"/>
      <c r="C207" s="18"/>
      <c r="D207" s="2"/>
      <c r="E207" t="s">
        <v>141</v>
      </c>
      <c r="F207" t="s">
        <v>5</v>
      </c>
      <c r="G207" t="s">
        <v>128</v>
      </c>
      <c r="H207" t="s">
        <v>189</v>
      </c>
      <c r="I207" t="s">
        <v>7</v>
      </c>
      <c r="J207" t="s">
        <v>134</v>
      </c>
      <c r="K207" t="s">
        <v>8</v>
      </c>
      <c r="L207" t="s">
        <v>171</v>
      </c>
      <c r="M207" t="s">
        <v>7</v>
      </c>
      <c r="N207" t="s">
        <v>152</v>
      </c>
      <c r="O207" t="s">
        <v>165</v>
      </c>
      <c r="P207" t="s">
        <v>11</v>
      </c>
      <c r="Q207" t="s">
        <v>64</v>
      </c>
      <c r="R207" s="2">
        <v>44014</v>
      </c>
      <c r="S207" t="s">
        <v>296</v>
      </c>
      <c r="T207"/>
      <c r="U207" t="s">
        <v>145</v>
      </c>
      <c r="V207" t="s">
        <v>53</v>
      </c>
      <c r="W207"/>
    </row>
    <row r="208" spans="1:23" s="16" customFormat="1" x14ac:dyDescent="0.35">
      <c r="A208" t="s">
        <v>117</v>
      </c>
      <c r="B208"/>
      <c r="C208" s="18"/>
      <c r="D208" s="2"/>
      <c r="E208" t="s">
        <v>141</v>
      </c>
      <c r="F208" t="s">
        <v>5</v>
      </c>
      <c r="G208" t="s">
        <v>97</v>
      </c>
      <c r="H208" t="s">
        <v>189</v>
      </c>
      <c r="I208" t="s">
        <v>7</v>
      </c>
      <c r="J208" t="s">
        <v>134</v>
      </c>
      <c r="K208" t="s">
        <v>8</v>
      </c>
      <c r="L208" t="s">
        <v>194</v>
      </c>
      <c r="M208" t="s">
        <v>7</v>
      </c>
      <c r="N208" t="s">
        <v>152</v>
      </c>
      <c r="O208" t="s">
        <v>165</v>
      </c>
      <c r="P208" t="s">
        <v>11</v>
      </c>
      <c r="Q208" t="s">
        <v>64</v>
      </c>
      <c r="R208" s="2">
        <v>44014</v>
      </c>
      <c r="S208" t="s">
        <v>296</v>
      </c>
      <c r="T208"/>
      <c r="U208" t="s">
        <v>145</v>
      </c>
      <c r="V208" t="s">
        <v>53</v>
      </c>
      <c r="W208"/>
    </row>
    <row r="209" spans="1:23" s="16" customFormat="1" x14ac:dyDescent="0.35">
      <c r="A209"/>
      <c r="B209"/>
      <c r="C209" s="18"/>
      <c r="D209" s="2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 s="2"/>
      <c r="S209"/>
      <c r="T209"/>
      <c r="U209"/>
      <c r="V209"/>
      <c r="W209"/>
    </row>
    <row r="210" spans="1:23" s="16" customFormat="1" x14ac:dyDescent="0.35">
      <c r="A210"/>
      <c r="B210"/>
      <c r="C210" s="18"/>
      <c r="D210" s="2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 s="2"/>
      <c r="S210"/>
      <c r="T210"/>
      <c r="U210"/>
      <c r="V210"/>
      <c r="W210"/>
    </row>
    <row r="211" spans="1:23" s="16" customFormat="1" x14ac:dyDescent="0.35">
      <c r="A211"/>
      <c r="B211"/>
      <c r="C211" s="18"/>
      <c r="D211" s="2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 s="2"/>
      <c r="S211"/>
      <c r="T211"/>
      <c r="U211"/>
      <c r="V211"/>
      <c r="W211"/>
    </row>
    <row r="212" spans="1:23" s="16" customFormat="1" x14ac:dyDescent="0.35">
      <c r="A212"/>
      <c r="B212"/>
      <c r="C212" s="18"/>
      <c r="D212" s="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 s="2"/>
      <c r="S212"/>
      <c r="T212"/>
      <c r="U212"/>
      <c r="V212"/>
      <c r="W212"/>
    </row>
    <row r="213" spans="1:23" s="16" customFormat="1" x14ac:dyDescent="0.35">
      <c r="A213"/>
      <c r="B213"/>
      <c r="C213" s="18"/>
      <c r="D213" s="2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 s="2"/>
      <c r="S213"/>
      <c r="T213"/>
      <c r="U213"/>
      <c r="V213"/>
      <c r="W213"/>
    </row>
    <row r="214" spans="1:23" s="16" customFormat="1" x14ac:dyDescent="0.35">
      <c r="A214"/>
      <c r="B214"/>
      <c r="C214" s="18"/>
      <c r="D214" s="2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 s="2"/>
      <c r="S214"/>
      <c r="T214"/>
      <c r="U214"/>
      <c r="V214"/>
      <c r="W214"/>
    </row>
    <row r="215" spans="1:23" s="16" customFormat="1" x14ac:dyDescent="0.35">
      <c r="A215"/>
      <c r="B215"/>
      <c r="C215" s="18"/>
      <c r="D215" s="2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 s="2"/>
      <c r="S215"/>
      <c r="T215"/>
      <c r="U215"/>
      <c r="V215"/>
      <c r="W215"/>
    </row>
    <row r="216" spans="1:23" s="16" customFormat="1" x14ac:dyDescent="0.35">
      <c r="A216"/>
      <c r="B216"/>
      <c r="C216" s="18"/>
      <c r="D216" s="2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 s="2"/>
      <c r="S216"/>
      <c r="T216"/>
      <c r="U216"/>
      <c r="V216"/>
      <c r="W216"/>
    </row>
    <row r="217" spans="1:23" s="16" customFormat="1" x14ac:dyDescent="0.35">
      <c r="A217"/>
      <c r="B217"/>
      <c r="C217" s="18"/>
      <c r="D217" s="2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 s="2"/>
      <c r="S217"/>
      <c r="T217"/>
      <c r="U217"/>
      <c r="V217"/>
      <c r="W217"/>
    </row>
    <row r="218" spans="1:23" s="16" customFormat="1" x14ac:dyDescent="0.35">
      <c r="A218"/>
      <c r="B218"/>
      <c r="C218" s="18"/>
      <c r="D218" s="2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 s="2"/>
      <c r="S218"/>
      <c r="T218"/>
      <c r="U218"/>
      <c r="V218"/>
      <c r="W218"/>
    </row>
    <row r="219" spans="1:23" x14ac:dyDescent="0.35">
      <c r="L219"/>
    </row>
    <row r="220" spans="1:23" x14ac:dyDescent="0.35">
      <c r="A220"/>
      <c r="B220"/>
      <c r="C220" s="18"/>
      <c r="D220" s="2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 s="2"/>
      <c r="S220"/>
      <c r="T220"/>
      <c r="U220" t="s">
        <v>145</v>
      </c>
      <c r="V220" t="s">
        <v>53</v>
      </c>
      <c r="W220"/>
    </row>
    <row r="221" spans="1:23" x14ac:dyDescent="0.35">
      <c r="A221"/>
      <c r="B221"/>
      <c r="C221" s="18"/>
      <c r="D221" s="2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 s="2"/>
      <c r="S221"/>
      <c r="T221"/>
      <c r="U221" t="s">
        <v>145</v>
      </c>
      <c r="V221" t="s">
        <v>53</v>
      </c>
      <c r="W221"/>
    </row>
    <row r="222" spans="1:23" x14ac:dyDescent="0.35">
      <c r="A222"/>
      <c r="B222"/>
      <c r="C222" s="18"/>
      <c r="D222" s="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 s="2"/>
      <c r="S222"/>
      <c r="T222"/>
      <c r="U222" t="s">
        <v>145</v>
      </c>
      <c r="V222" t="s">
        <v>53</v>
      </c>
      <c r="W222"/>
    </row>
    <row r="223" spans="1:23" x14ac:dyDescent="0.35">
      <c r="A223"/>
      <c r="B223"/>
      <c r="C223" s="18"/>
      <c r="D223" s="2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 s="2"/>
      <c r="S223"/>
      <c r="T223"/>
      <c r="U223" t="s">
        <v>145</v>
      </c>
      <c r="V223" t="s">
        <v>53</v>
      </c>
      <c r="W223"/>
    </row>
    <row r="224" spans="1:23" x14ac:dyDescent="0.35">
      <c r="A224"/>
      <c r="B224"/>
      <c r="C224" s="18"/>
      <c r="D224" s="2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 s="2"/>
      <c r="S224"/>
      <c r="T224"/>
      <c r="U224" t="s">
        <v>145</v>
      </c>
      <c r="V224" t="s">
        <v>53</v>
      </c>
      <c r="W224"/>
    </row>
    <row r="225" spans="1:23" x14ac:dyDescent="0.35">
      <c r="A225"/>
      <c r="B225"/>
      <c r="C225" s="18"/>
      <c r="D225" s="2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 s="2"/>
      <c r="S225"/>
      <c r="T225"/>
      <c r="U225" t="s">
        <v>145</v>
      </c>
      <c r="V225" t="s">
        <v>53</v>
      </c>
      <c r="W225"/>
    </row>
    <row r="226" spans="1:23" x14ac:dyDescent="0.35">
      <c r="A226"/>
      <c r="B226"/>
      <c r="C226" s="18"/>
      <c r="D226" s="2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 s="2"/>
      <c r="S226"/>
      <c r="T226"/>
      <c r="U226" t="s">
        <v>145</v>
      </c>
      <c r="V226" t="s">
        <v>53</v>
      </c>
      <c r="W226"/>
    </row>
    <row r="227" spans="1:23" x14ac:dyDescent="0.35">
      <c r="A227"/>
      <c r="B227"/>
      <c r="C227" s="18"/>
      <c r="D227" s="2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 s="2"/>
      <c r="S227"/>
      <c r="T227"/>
      <c r="U227" t="s">
        <v>145</v>
      </c>
      <c r="V227" t="s">
        <v>53</v>
      </c>
      <c r="W227"/>
    </row>
    <row r="228" spans="1:23" x14ac:dyDescent="0.35">
      <c r="A228"/>
      <c r="B228"/>
      <c r="C228" s="18"/>
      <c r="D228" s="2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 s="2"/>
      <c r="S228"/>
      <c r="T228"/>
      <c r="U228" t="s">
        <v>145</v>
      </c>
      <c r="V228" t="s">
        <v>53</v>
      </c>
      <c r="W228"/>
    </row>
    <row r="229" spans="1:23" x14ac:dyDescent="0.35">
      <c r="A229"/>
      <c r="B229"/>
      <c r="C229" s="18"/>
      <c r="D229" s="2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 s="2"/>
      <c r="S229"/>
      <c r="T229"/>
      <c r="U229" t="s">
        <v>145</v>
      </c>
      <c r="V229" t="s">
        <v>53</v>
      </c>
      <c r="W229"/>
    </row>
    <row r="230" spans="1:23" x14ac:dyDescent="0.35">
      <c r="A230"/>
      <c r="B230"/>
      <c r="C230" s="18"/>
      <c r="D230" s="2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 s="2"/>
      <c r="S230"/>
      <c r="T230"/>
      <c r="U230" t="s">
        <v>145</v>
      </c>
      <c r="V230" t="s">
        <v>53</v>
      </c>
      <c r="W230"/>
    </row>
    <row r="231" spans="1:23" x14ac:dyDescent="0.35">
      <c r="A231"/>
      <c r="B231"/>
      <c r="C231" s="18"/>
      <c r="D231" s="2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 s="2"/>
      <c r="S231"/>
      <c r="T231"/>
      <c r="U231" t="s">
        <v>145</v>
      </c>
      <c r="V231" t="s">
        <v>53</v>
      </c>
      <c r="W231"/>
    </row>
    <row r="232" spans="1:23" x14ac:dyDescent="0.35">
      <c r="A232"/>
      <c r="B232"/>
      <c r="C232" s="18"/>
      <c r="D232" s="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 s="2"/>
      <c r="S232"/>
      <c r="T232"/>
      <c r="U232" t="s">
        <v>145</v>
      </c>
      <c r="V232" t="s">
        <v>53</v>
      </c>
      <c r="W232"/>
    </row>
    <row r="233" spans="1:23" x14ac:dyDescent="0.35">
      <c r="A233"/>
      <c r="B233"/>
      <c r="C233" s="18"/>
      <c r="D233" s="2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 s="2"/>
      <c r="S233"/>
      <c r="T233"/>
      <c r="U233" t="s">
        <v>145</v>
      </c>
      <c r="V233" t="s">
        <v>53</v>
      </c>
      <c r="W233"/>
    </row>
    <row r="234" spans="1:23" x14ac:dyDescent="0.35">
      <c r="A234"/>
      <c r="B234"/>
      <c r="C234" s="18"/>
      <c r="D234" s="2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 s="2"/>
      <c r="S234"/>
      <c r="T234"/>
      <c r="U234" t="s">
        <v>145</v>
      </c>
      <c r="V234" t="s">
        <v>53</v>
      </c>
      <c r="W234"/>
    </row>
    <row r="235" spans="1:23" x14ac:dyDescent="0.35">
      <c r="A235"/>
      <c r="B235"/>
      <c r="C235" s="18"/>
      <c r="D235" s="2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 s="2"/>
      <c r="S235"/>
      <c r="T235"/>
      <c r="U235" t="s">
        <v>145</v>
      </c>
      <c r="V235" t="s">
        <v>53</v>
      </c>
      <c r="W235"/>
    </row>
    <row r="236" spans="1:23" x14ac:dyDescent="0.35">
      <c r="A236"/>
      <c r="B236"/>
      <c r="C236" s="18"/>
      <c r="D236" s="2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 s="2"/>
      <c r="S236"/>
      <c r="T236"/>
      <c r="U236" t="s">
        <v>145</v>
      </c>
      <c r="V236" t="s">
        <v>53</v>
      </c>
      <c r="W236"/>
    </row>
    <row r="237" spans="1:23" x14ac:dyDescent="0.35">
      <c r="A237"/>
      <c r="B237"/>
      <c r="C237" s="18"/>
      <c r="D237" s="2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 s="2"/>
      <c r="S237"/>
      <c r="T237"/>
      <c r="U237" t="s">
        <v>145</v>
      </c>
      <c r="V237" t="s">
        <v>53</v>
      </c>
      <c r="W237"/>
    </row>
    <row r="238" spans="1:23" x14ac:dyDescent="0.35">
      <c r="A238"/>
      <c r="B238"/>
      <c r="C238" s="18"/>
      <c r="D238" s="2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 s="2"/>
      <c r="S238"/>
      <c r="T238"/>
      <c r="U238" t="s">
        <v>145</v>
      </c>
      <c r="V238" t="s">
        <v>53</v>
      </c>
      <c r="W238"/>
    </row>
    <row r="239" spans="1:23" x14ac:dyDescent="0.35">
      <c r="A239"/>
      <c r="B239"/>
      <c r="C239" s="18"/>
      <c r="D239" s="2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 s="2"/>
      <c r="S239"/>
      <c r="T239"/>
      <c r="U239" t="s">
        <v>145</v>
      </c>
      <c r="V239" t="s">
        <v>53</v>
      </c>
      <c r="W239"/>
    </row>
    <row r="240" spans="1:23" x14ac:dyDescent="0.35">
      <c r="A240"/>
      <c r="B240"/>
      <c r="C240" s="18"/>
      <c r="D240" s="2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 s="2"/>
      <c r="S240"/>
      <c r="T240"/>
      <c r="U240" t="s">
        <v>145</v>
      </c>
      <c r="V240" t="s">
        <v>53</v>
      </c>
      <c r="W240"/>
    </row>
    <row r="241" spans="1:23" x14ac:dyDescent="0.35">
      <c r="A241"/>
      <c r="B241"/>
      <c r="C241" s="18"/>
      <c r="D241" s="2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 s="2"/>
      <c r="S241"/>
      <c r="T241"/>
      <c r="U241" t="s">
        <v>145</v>
      </c>
      <c r="V241" t="s">
        <v>53</v>
      </c>
      <c r="W241"/>
    </row>
    <row r="242" spans="1:23" x14ac:dyDescent="0.35">
      <c r="A242"/>
      <c r="B242"/>
      <c r="C242" s="18"/>
      <c r="D242" s="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 s="2"/>
      <c r="S242"/>
      <c r="T242"/>
      <c r="U242" t="s">
        <v>145</v>
      </c>
      <c r="V242" t="s">
        <v>53</v>
      </c>
      <c r="W242"/>
    </row>
    <row r="243" spans="1:23" x14ac:dyDescent="0.35">
      <c r="A243"/>
      <c r="B243"/>
      <c r="C243" s="18"/>
      <c r="D243" s="2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 s="2"/>
      <c r="S243"/>
      <c r="T243"/>
      <c r="U243" t="s">
        <v>145</v>
      </c>
      <c r="V243" t="s">
        <v>53</v>
      </c>
      <c r="W243"/>
    </row>
    <row r="244" spans="1:23" x14ac:dyDescent="0.35">
      <c r="A244"/>
      <c r="B244"/>
      <c r="C244" s="18"/>
      <c r="D244" s="2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 s="2"/>
      <c r="S244"/>
      <c r="T244"/>
      <c r="U244" t="s">
        <v>145</v>
      </c>
      <c r="V244" t="s">
        <v>53</v>
      </c>
      <c r="W244"/>
    </row>
    <row r="245" spans="1:23" x14ac:dyDescent="0.35">
      <c r="A245"/>
      <c r="B245"/>
      <c r="C245" s="18"/>
      <c r="D245" s="2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 s="2"/>
      <c r="S245"/>
      <c r="T245"/>
      <c r="U245" t="s">
        <v>145</v>
      </c>
      <c r="V245" t="s">
        <v>53</v>
      </c>
      <c r="W245"/>
    </row>
    <row r="246" spans="1:23" x14ac:dyDescent="0.35">
      <c r="A246"/>
      <c r="B246"/>
      <c r="C246" s="18"/>
      <c r="D246" s="2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 s="2"/>
      <c r="S246"/>
      <c r="T246"/>
      <c r="U246" t="s">
        <v>145</v>
      </c>
      <c r="V246" t="s">
        <v>53</v>
      </c>
      <c r="W246"/>
    </row>
    <row r="247" spans="1:23" x14ac:dyDescent="0.35">
      <c r="A247"/>
      <c r="B247"/>
      <c r="C247" s="18"/>
      <c r="D247" s="2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 s="2"/>
      <c r="S247"/>
      <c r="T247"/>
      <c r="U247" t="s">
        <v>145</v>
      </c>
      <c r="V247" t="s">
        <v>53</v>
      </c>
      <c r="W247"/>
    </row>
    <row r="248" spans="1:23" x14ac:dyDescent="0.35">
      <c r="A248"/>
      <c r="B248"/>
      <c r="C248" s="18"/>
      <c r="D248" s="2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 s="2"/>
      <c r="S248"/>
      <c r="T248"/>
      <c r="U248" t="s">
        <v>145</v>
      </c>
      <c r="V248" t="s">
        <v>53</v>
      </c>
      <c r="W248"/>
    </row>
    <row r="249" spans="1:23" x14ac:dyDescent="0.35">
      <c r="A249"/>
      <c r="B249"/>
      <c r="C249" s="18"/>
      <c r="D249" s="2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 s="2"/>
      <c r="S249"/>
      <c r="T249"/>
      <c r="U249" t="s">
        <v>145</v>
      </c>
      <c r="V249" t="s">
        <v>53</v>
      </c>
      <c r="W249"/>
    </row>
    <row r="250" spans="1:23" x14ac:dyDescent="0.35">
      <c r="A250"/>
      <c r="B250"/>
      <c r="C250" s="18"/>
      <c r="D250" s="2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 s="2"/>
      <c r="S250"/>
      <c r="T250"/>
      <c r="U250" t="s">
        <v>145</v>
      </c>
      <c r="V250" t="s">
        <v>53</v>
      </c>
      <c r="W250"/>
    </row>
    <row r="251" spans="1:23" x14ac:dyDescent="0.35">
      <c r="A251"/>
      <c r="B251"/>
      <c r="C251" s="18"/>
      <c r="D251" s="2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 s="2"/>
      <c r="S251"/>
      <c r="T251"/>
      <c r="U251" t="s">
        <v>145</v>
      </c>
      <c r="V251" t="s">
        <v>53</v>
      </c>
      <c r="W251"/>
    </row>
    <row r="252" spans="1:23" x14ac:dyDescent="0.35">
      <c r="A252" s="16"/>
      <c r="B252" s="16"/>
      <c r="C252" s="18"/>
      <c r="D252" s="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 s="2"/>
      <c r="S252"/>
      <c r="T252"/>
      <c r="U252" t="s">
        <v>145</v>
      </c>
      <c r="V252" t="s">
        <v>53</v>
      </c>
      <c r="W252"/>
    </row>
    <row r="253" spans="1:23" x14ac:dyDescent="0.35">
      <c r="A253" s="16"/>
      <c r="B253" s="16"/>
      <c r="C253" s="18"/>
      <c r="D253" s="2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 s="2"/>
      <c r="S253"/>
      <c r="T253"/>
      <c r="U253" t="s">
        <v>145</v>
      </c>
      <c r="V253" t="s">
        <v>53</v>
      </c>
      <c r="W253"/>
    </row>
    <row r="254" spans="1:23" x14ac:dyDescent="0.35">
      <c r="A254" s="16"/>
      <c r="B254" s="16"/>
      <c r="C254" s="18"/>
      <c r="D254" s="2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 s="2"/>
      <c r="S254"/>
      <c r="T254"/>
      <c r="U254" t="s">
        <v>145</v>
      </c>
      <c r="V254" t="s">
        <v>53</v>
      </c>
      <c r="W254"/>
    </row>
    <row r="255" spans="1:23" x14ac:dyDescent="0.35">
      <c r="A255" s="16"/>
      <c r="B255" s="16"/>
      <c r="C255" s="18"/>
      <c r="D255" s="2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 s="2"/>
      <c r="S255"/>
      <c r="T255"/>
      <c r="U255" t="s">
        <v>145</v>
      </c>
      <c r="V255" t="s">
        <v>53</v>
      </c>
      <c r="W255"/>
    </row>
    <row r="256" spans="1:23" x14ac:dyDescent="0.35">
      <c r="A256" s="16"/>
      <c r="B256" s="16"/>
      <c r="C256" s="18"/>
      <c r="D256" s="2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 s="2"/>
      <c r="S256"/>
      <c r="T256"/>
      <c r="U256" t="s">
        <v>145</v>
      </c>
      <c r="V256" t="s">
        <v>53</v>
      </c>
      <c r="W256"/>
    </row>
    <row r="257" spans="1:23" x14ac:dyDescent="0.35">
      <c r="A257" s="16"/>
      <c r="B257" s="16"/>
      <c r="C257" s="18"/>
      <c r="D257" s="2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 s="2"/>
      <c r="S257"/>
      <c r="T257"/>
      <c r="U257" t="s">
        <v>145</v>
      </c>
      <c r="V257" t="s">
        <v>53</v>
      </c>
      <c r="W257"/>
    </row>
    <row r="258" spans="1:23" x14ac:dyDescent="0.35">
      <c r="A258" s="16"/>
      <c r="B258" s="16"/>
      <c r="C258" s="18"/>
      <c r="D258" s="2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 s="2"/>
      <c r="S258"/>
      <c r="T258"/>
      <c r="U258" t="s">
        <v>145</v>
      </c>
      <c r="V258" t="s">
        <v>53</v>
      </c>
      <c r="W258"/>
    </row>
    <row r="259" spans="1:23" x14ac:dyDescent="0.35">
      <c r="A259" s="16"/>
      <c r="B259" s="16"/>
      <c r="C259" s="18"/>
      <c r="D259" s="2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 s="2"/>
      <c r="S259"/>
      <c r="T259"/>
      <c r="U259" t="s">
        <v>145</v>
      </c>
      <c r="V259" t="s">
        <v>53</v>
      </c>
      <c r="W259"/>
    </row>
    <row r="260" spans="1:23" x14ac:dyDescent="0.35">
      <c r="A260" s="16"/>
      <c r="B260" s="16"/>
      <c r="C260" s="18"/>
      <c r="D260" s="2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 s="2"/>
      <c r="S260"/>
      <c r="T260"/>
      <c r="U260" t="s">
        <v>145</v>
      </c>
      <c r="V260" t="s">
        <v>53</v>
      </c>
      <c r="W260"/>
    </row>
    <row r="261" spans="1:23" x14ac:dyDescent="0.35">
      <c r="A261" s="16"/>
      <c r="B261" s="16"/>
      <c r="C261" s="18"/>
      <c r="D261" s="2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 s="2"/>
      <c r="S261"/>
      <c r="T261"/>
      <c r="U261" t="s">
        <v>145</v>
      </c>
      <c r="V261" t="s">
        <v>53</v>
      </c>
      <c r="W261"/>
    </row>
    <row r="262" spans="1:23" x14ac:dyDescent="0.35">
      <c r="A262" s="16"/>
      <c r="B262" s="16"/>
      <c r="C262" s="18"/>
      <c r="D262" s="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 s="2"/>
      <c r="S262"/>
      <c r="T262"/>
      <c r="U262" t="s">
        <v>145</v>
      </c>
      <c r="V262" t="s">
        <v>53</v>
      </c>
      <c r="W262"/>
    </row>
    <row r="263" spans="1:23" x14ac:dyDescent="0.35">
      <c r="A263" s="16"/>
      <c r="B263" s="16"/>
      <c r="C263" s="18"/>
      <c r="D263" s="2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 s="2"/>
      <c r="S263"/>
      <c r="T263"/>
      <c r="U263" t="s">
        <v>145</v>
      </c>
      <c r="V263" t="s">
        <v>53</v>
      </c>
      <c r="W263"/>
    </row>
    <row r="264" spans="1:23" x14ac:dyDescent="0.35">
      <c r="A264" s="16"/>
      <c r="B264" s="16"/>
      <c r="C264" s="18"/>
      <c r="D264" s="2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 s="2"/>
      <c r="S264"/>
      <c r="T264"/>
      <c r="U264" t="s">
        <v>145</v>
      </c>
      <c r="V264" t="s">
        <v>53</v>
      </c>
      <c r="W264"/>
    </row>
    <row r="265" spans="1:23" x14ac:dyDescent="0.35">
      <c r="A265" s="16"/>
      <c r="B265" s="16"/>
      <c r="C265" s="18"/>
      <c r="D265" s="2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 s="2"/>
      <c r="S265"/>
      <c r="T265"/>
      <c r="U265" t="s">
        <v>145</v>
      </c>
      <c r="V265" t="s">
        <v>53</v>
      </c>
      <c r="W265"/>
    </row>
    <row r="266" spans="1:23" x14ac:dyDescent="0.35">
      <c r="A266" s="16"/>
      <c r="B266" s="16"/>
      <c r="C266" s="18"/>
      <c r="D266" s="2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 s="2"/>
      <c r="S266"/>
      <c r="T266"/>
      <c r="U266" t="s">
        <v>145</v>
      </c>
      <c r="V266" t="s">
        <v>53</v>
      </c>
      <c r="W266"/>
    </row>
    <row r="267" spans="1:23" x14ac:dyDescent="0.35">
      <c r="A267" s="16"/>
      <c r="B267" s="16"/>
      <c r="C267" s="18"/>
      <c r="D267" s="2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 s="2"/>
      <c r="S267"/>
      <c r="T267"/>
      <c r="U267" t="s">
        <v>145</v>
      </c>
      <c r="V267" t="s">
        <v>53</v>
      </c>
      <c r="W267"/>
    </row>
    <row r="268" spans="1:23" x14ac:dyDescent="0.35">
      <c r="A268" s="16"/>
      <c r="B268" s="16"/>
      <c r="C268" s="18"/>
      <c r="D268" s="2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 s="2"/>
      <c r="S268"/>
      <c r="T268"/>
      <c r="U268" t="s">
        <v>145</v>
      </c>
      <c r="V268" t="s">
        <v>53</v>
      </c>
      <c r="W268"/>
    </row>
    <row r="269" spans="1:23" x14ac:dyDescent="0.35">
      <c r="A269" s="16"/>
      <c r="B269" s="16"/>
      <c r="C269" s="18"/>
      <c r="D269" s="2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 s="2"/>
      <c r="S269"/>
      <c r="T269"/>
      <c r="U269" t="s">
        <v>145</v>
      </c>
      <c r="V269" t="s">
        <v>53</v>
      </c>
      <c r="W269"/>
    </row>
    <row r="270" spans="1:23" x14ac:dyDescent="0.35">
      <c r="A270" s="16"/>
      <c r="B270" s="16"/>
      <c r="C270" s="18"/>
      <c r="D270" s="2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 s="2"/>
      <c r="S270"/>
      <c r="T270"/>
      <c r="U270" t="s">
        <v>145</v>
      </c>
      <c r="V270" t="s">
        <v>53</v>
      </c>
      <c r="W270"/>
    </row>
    <row r="271" spans="1:23" x14ac:dyDescent="0.35">
      <c r="A271" s="16"/>
      <c r="B271" s="16"/>
      <c r="C271" s="18"/>
      <c r="D271" s="2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 s="2"/>
      <c r="S271"/>
      <c r="T271"/>
      <c r="U271" t="s">
        <v>145</v>
      </c>
      <c r="V271" t="s">
        <v>53</v>
      </c>
      <c r="W271"/>
    </row>
    <row r="272" spans="1:23" x14ac:dyDescent="0.35">
      <c r="A272" s="16"/>
      <c r="B272" s="16"/>
      <c r="C272" s="18"/>
      <c r="D272" s="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 s="2"/>
      <c r="S272"/>
      <c r="T272"/>
      <c r="U272" t="s">
        <v>145</v>
      </c>
      <c r="V272" t="s">
        <v>53</v>
      </c>
      <c r="W272"/>
    </row>
    <row r="273" spans="1:23" x14ac:dyDescent="0.35">
      <c r="A273" s="16"/>
      <c r="B273" s="16"/>
      <c r="C273" s="18"/>
      <c r="D273" s="2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 s="2"/>
      <c r="S273"/>
      <c r="T273"/>
      <c r="U273" t="s">
        <v>145</v>
      </c>
      <c r="V273" t="s">
        <v>53</v>
      </c>
      <c r="W273"/>
    </row>
    <row r="274" spans="1:23" x14ac:dyDescent="0.35">
      <c r="A274" s="16"/>
      <c r="B274" s="16"/>
      <c r="C274" s="18"/>
      <c r="D274" s="2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 s="2"/>
      <c r="S274"/>
      <c r="T274"/>
      <c r="U274" t="s">
        <v>145</v>
      </c>
      <c r="V274" t="s">
        <v>53</v>
      </c>
      <c r="W274"/>
    </row>
    <row r="275" spans="1:23" x14ac:dyDescent="0.35">
      <c r="A275" s="16"/>
      <c r="B275" s="16"/>
      <c r="C275" s="18"/>
      <c r="D275" s="2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 s="2"/>
      <c r="S275"/>
      <c r="T275"/>
      <c r="U275" t="s">
        <v>145</v>
      </c>
      <c r="V275" t="s">
        <v>53</v>
      </c>
      <c r="W275"/>
    </row>
    <row r="276" spans="1:23" x14ac:dyDescent="0.35">
      <c r="A276" s="16"/>
      <c r="B276" s="16"/>
      <c r="C276" s="18"/>
      <c r="D276" s="2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 s="2"/>
      <c r="S276"/>
      <c r="T276"/>
      <c r="U276" t="s">
        <v>145</v>
      </c>
      <c r="V276" t="s">
        <v>53</v>
      </c>
      <c r="W276"/>
    </row>
    <row r="277" spans="1:23" x14ac:dyDescent="0.35">
      <c r="A277" s="16"/>
      <c r="B277" s="16"/>
      <c r="C277" s="18"/>
      <c r="D277" s="2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 s="2"/>
      <c r="S277"/>
      <c r="T277"/>
      <c r="U277" t="s">
        <v>145</v>
      </c>
      <c r="V277" t="s">
        <v>53</v>
      </c>
      <c r="W277"/>
    </row>
    <row r="278" spans="1:23" x14ac:dyDescent="0.35">
      <c r="A278" s="16"/>
      <c r="B278" s="16"/>
      <c r="C278" s="18"/>
      <c r="D278" s="2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 s="2"/>
      <c r="S278"/>
      <c r="T278"/>
      <c r="U278" t="s">
        <v>145</v>
      </c>
      <c r="V278" t="s">
        <v>53</v>
      </c>
      <c r="W278"/>
    </row>
    <row r="279" spans="1:23" x14ac:dyDescent="0.35">
      <c r="A279" s="16"/>
      <c r="B279" s="16"/>
      <c r="C279" s="18"/>
      <c r="D279" s="2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 s="2"/>
      <c r="S279"/>
      <c r="T279"/>
      <c r="U279" t="s">
        <v>145</v>
      </c>
      <c r="V279" t="s">
        <v>53</v>
      </c>
      <c r="W279"/>
    </row>
    <row r="280" spans="1:23" x14ac:dyDescent="0.35">
      <c r="A280" s="16"/>
      <c r="B280" s="16"/>
      <c r="C280" s="18"/>
      <c r="D280" s="2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 s="2"/>
      <c r="S280"/>
      <c r="T280"/>
      <c r="U280" t="s">
        <v>145</v>
      </c>
      <c r="V280" t="s">
        <v>53</v>
      </c>
      <c r="W280"/>
    </row>
    <row r="281" spans="1:23" x14ac:dyDescent="0.35">
      <c r="A281" s="16"/>
      <c r="B281" s="16"/>
      <c r="C281" s="18"/>
      <c r="D281" s="2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 s="2"/>
      <c r="S281"/>
      <c r="T281"/>
      <c r="U281" t="s">
        <v>145</v>
      </c>
      <c r="V281" t="s">
        <v>53</v>
      </c>
      <c r="W281"/>
    </row>
    <row r="282" spans="1:23" x14ac:dyDescent="0.35">
      <c r="A282" s="16"/>
      <c r="B282" s="16"/>
      <c r="C282" s="18"/>
      <c r="D282" s="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 s="2"/>
      <c r="S282"/>
      <c r="T282"/>
      <c r="U282" t="s">
        <v>145</v>
      </c>
      <c r="V282" t="s">
        <v>53</v>
      </c>
      <c r="W282"/>
    </row>
    <row r="283" spans="1:23" x14ac:dyDescent="0.35">
      <c r="A283" s="16"/>
      <c r="B283" s="16"/>
      <c r="C283" s="18"/>
      <c r="D283" s="2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 s="2"/>
      <c r="S283"/>
      <c r="T283"/>
      <c r="U283" t="s">
        <v>145</v>
      </c>
      <c r="V283" t="s">
        <v>53</v>
      </c>
      <c r="W283"/>
    </row>
    <row r="284" spans="1:23" x14ac:dyDescent="0.35">
      <c r="A284" s="16"/>
      <c r="B284" s="16"/>
      <c r="C284" s="18"/>
      <c r="D284" s="2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 s="2"/>
      <c r="S284"/>
      <c r="T284"/>
      <c r="U284" t="s">
        <v>145</v>
      </c>
      <c r="V284" t="s">
        <v>53</v>
      </c>
      <c r="W284"/>
    </row>
    <row r="285" spans="1:23" x14ac:dyDescent="0.35">
      <c r="A285" s="16"/>
      <c r="B285" s="16"/>
      <c r="C285" s="18"/>
      <c r="D285" s="2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 s="2"/>
      <c r="S285"/>
      <c r="T285"/>
      <c r="U285" t="s">
        <v>145</v>
      </c>
      <c r="V285" t="s">
        <v>53</v>
      </c>
      <c r="W285"/>
    </row>
    <row r="286" spans="1:23" x14ac:dyDescent="0.35">
      <c r="A286" s="16"/>
      <c r="B286" s="16"/>
      <c r="C286" s="18"/>
      <c r="D286" s="2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 s="2"/>
      <c r="S286"/>
      <c r="T286"/>
      <c r="U286" t="s">
        <v>145</v>
      </c>
      <c r="V286" t="s">
        <v>53</v>
      </c>
      <c r="W286"/>
    </row>
    <row r="287" spans="1:23" x14ac:dyDescent="0.35">
      <c r="A287" s="16"/>
      <c r="B287" s="16"/>
      <c r="C287" s="18"/>
      <c r="D287" s="2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 s="2"/>
      <c r="S287"/>
      <c r="T287"/>
      <c r="U287" t="s">
        <v>145</v>
      </c>
      <c r="V287" t="s">
        <v>53</v>
      </c>
      <c r="W287"/>
    </row>
    <row r="288" spans="1:23" x14ac:dyDescent="0.35">
      <c r="A288" s="16"/>
      <c r="B288" s="16"/>
      <c r="C288" s="18"/>
      <c r="D288" s="2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 s="2"/>
      <c r="S288"/>
      <c r="T288"/>
      <c r="U288" t="s">
        <v>145</v>
      </c>
      <c r="V288" t="s">
        <v>53</v>
      </c>
      <c r="W288"/>
    </row>
    <row r="289" spans="1:23" x14ac:dyDescent="0.35">
      <c r="A289" s="16"/>
      <c r="B289" s="16"/>
      <c r="C289" s="18"/>
      <c r="D289" s="2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 s="2"/>
      <c r="S289"/>
      <c r="T289"/>
      <c r="U289" t="s">
        <v>145</v>
      </c>
      <c r="V289" t="s">
        <v>53</v>
      </c>
      <c r="W289"/>
    </row>
    <row r="290" spans="1:23" x14ac:dyDescent="0.35">
      <c r="A290" s="16"/>
      <c r="B290" s="16"/>
      <c r="C290" s="18"/>
      <c r="D290" s="2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 s="2"/>
      <c r="S290"/>
      <c r="T290"/>
      <c r="U290" t="s">
        <v>145</v>
      </c>
      <c r="V290" t="s">
        <v>53</v>
      </c>
      <c r="W290"/>
    </row>
    <row r="291" spans="1:23" x14ac:dyDescent="0.35">
      <c r="A291" s="16"/>
      <c r="B291" s="16"/>
      <c r="C291" s="18"/>
      <c r="D291" s="2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 s="2"/>
      <c r="S291"/>
      <c r="T291"/>
      <c r="U291" t="s">
        <v>145</v>
      </c>
      <c r="V291" t="s">
        <v>53</v>
      </c>
      <c r="W291"/>
    </row>
    <row r="292" spans="1:23" x14ac:dyDescent="0.35">
      <c r="A292" s="16"/>
      <c r="B292" s="16"/>
      <c r="C292" s="18"/>
      <c r="D292" s="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 s="2"/>
      <c r="S292"/>
      <c r="T292"/>
      <c r="U292" t="s">
        <v>145</v>
      </c>
      <c r="V292" t="s">
        <v>53</v>
      </c>
      <c r="W292"/>
    </row>
    <row r="293" spans="1:23" x14ac:dyDescent="0.35">
      <c r="A293" s="16"/>
      <c r="B293" s="16"/>
      <c r="C293" s="18"/>
      <c r="D293" s="2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 s="2"/>
      <c r="S293"/>
      <c r="T293"/>
      <c r="U293" t="s">
        <v>145</v>
      </c>
      <c r="V293" t="s">
        <v>53</v>
      </c>
      <c r="W293"/>
    </row>
    <row r="294" spans="1:23" x14ac:dyDescent="0.35">
      <c r="A294" s="16"/>
      <c r="B294" s="16"/>
      <c r="C294" s="18"/>
      <c r="D294" s="2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 s="2"/>
      <c r="S294"/>
      <c r="T294"/>
      <c r="U294" t="s">
        <v>145</v>
      </c>
      <c r="V294" t="s">
        <v>53</v>
      </c>
      <c r="W294"/>
    </row>
    <row r="295" spans="1:23" x14ac:dyDescent="0.35">
      <c r="A295" s="16"/>
      <c r="B295" s="16"/>
      <c r="C295" s="18"/>
      <c r="D295" s="2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 s="2"/>
      <c r="S295"/>
      <c r="T295"/>
      <c r="U295" t="s">
        <v>145</v>
      </c>
      <c r="V295" t="s">
        <v>53</v>
      </c>
      <c r="W295"/>
    </row>
    <row r="296" spans="1:23" x14ac:dyDescent="0.35">
      <c r="A296" s="16"/>
      <c r="B296" s="16"/>
      <c r="C296" s="18"/>
      <c r="D296" s="2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 s="2"/>
      <c r="S296"/>
      <c r="T296"/>
      <c r="U296" t="s">
        <v>145</v>
      </c>
      <c r="V296" t="s">
        <v>53</v>
      </c>
      <c r="W296"/>
    </row>
    <row r="297" spans="1:23" x14ac:dyDescent="0.35">
      <c r="A297" s="16"/>
      <c r="B297" s="16"/>
      <c r="C297" s="18"/>
      <c r="D297" s="2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 s="2"/>
      <c r="S297"/>
      <c r="T297"/>
      <c r="U297" t="s">
        <v>145</v>
      </c>
      <c r="V297" t="s">
        <v>53</v>
      </c>
      <c r="W297"/>
    </row>
    <row r="298" spans="1:23" x14ac:dyDescent="0.35">
      <c r="A298" s="16"/>
      <c r="B298" s="16"/>
      <c r="C298" s="18"/>
      <c r="D298" s="2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 s="2"/>
      <c r="S298"/>
      <c r="T298"/>
      <c r="U298" t="s">
        <v>145</v>
      </c>
      <c r="V298" t="s">
        <v>53</v>
      </c>
      <c r="W298"/>
    </row>
    <row r="299" spans="1:23" x14ac:dyDescent="0.35">
      <c r="A299" s="16"/>
      <c r="B299" s="16"/>
      <c r="C299" s="18"/>
      <c r="D299" s="2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 s="2"/>
      <c r="S299"/>
      <c r="T299"/>
      <c r="U299" t="s">
        <v>145</v>
      </c>
      <c r="V299" t="s">
        <v>53</v>
      </c>
      <c r="W299"/>
    </row>
    <row r="300" spans="1:23" x14ac:dyDescent="0.35">
      <c r="A300" s="16"/>
      <c r="B300" s="16"/>
      <c r="C300" s="18"/>
      <c r="D300" s="2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 s="2"/>
      <c r="S300"/>
      <c r="T300"/>
      <c r="U300" t="s">
        <v>145</v>
      </c>
      <c r="V300" t="s">
        <v>53</v>
      </c>
      <c r="W300"/>
    </row>
    <row r="301" spans="1:23" x14ac:dyDescent="0.35">
      <c r="A301" s="16"/>
      <c r="B301" s="16"/>
      <c r="C301" s="18"/>
      <c r="D301" s="2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 s="2"/>
      <c r="S301"/>
      <c r="T301"/>
      <c r="U301" t="s">
        <v>145</v>
      </c>
      <c r="V301" t="s">
        <v>53</v>
      </c>
      <c r="W301"/>
    </row>
    <row r="302" spans="1:23" x14ac:dyDescent="0.35">
      <c r="A302" s="16"/>
      <c r="B302" s="16"/>
      <c r="C302" s="18"/>
      <c r="D302" s="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 s="2"/>
      <c r="S302"/>
      <c r="T302"/>
      <c r="U302" t="s">
        <v>145</v>
      </c>
      <c r="V302" t="s">
        <v>53</v>
      </c>
      <c r="W302"/>
    </row>
    <row r="303" spans="1:23" x14ac:dyDescent="0.35">
      <c r="A303" s="16"/>
      <c r="B303" s="16"/>
      <c r="C303" s="18"/>
      <c r="D303" s="2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 s="2"/>
      <c r="S303"/>
      <c r="T303"/>
      <c r="U303" t="s">
        <v>145</v>
      </c>
      <c r="V303" t="s">
        <v>53</v>
      </c>
      <c r="W303"/>
    </row>
    <row r="304" spans="1:23" x14ac:dyDescent="0.35">
      <c r="A304" s="16"/>
      <c r="B304" s="16"/>
      <c r="C304" s="18"/>
      <c r="D304" s="2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 s="2"/>
      <c r="S304"/>
      <c r="T304"/>
      <c r="U304" t="s">
        <v>145</v>
      </c>
      <c r="V304" t="s">
        <v>53</v>
      </c>
      <c r="W304"/>
    </row>
    <row r="305" spans="1:23" x14ac:dyDescent="0.35">
      <c r="A305" s="16"/>
      <c r="B305" s="16"/>
      <c r="C305" s="18"/>
      <c r="D305" s="2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 s="2"/>
      <c r="S305"/>
      <c r="T305"/>
      <c r="U305" t="s">
        <v>145</v>
      </c>
      <c r="V305" t="s">
        <v>53</v>
      </c>
      <c r="W305"/>
    </row>
    <row r="306" spans="1:23" x14ac:dyDescent="0.35">
      <c r="A306" s="16"/>
      <c r="B306" s="16"/>
      <c r="C306" s="18"/>
      <c r="D306" s="2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 s="2"/>
      <c r="S306"/>
      <c r="T306"/>
      <c r="U306" t="s">
        <v>145</v>
      </c>
      <c r="V306" t="s">
        <v>53</v>
      </c>
      <c r="W306"/>
    </row>
    <row r="307" spans="1:23" x14ac:dyDescent="0.35">
      <c r="A307" s="16"/>
      <c r="B307" s="16"/>
      <c r="C307" s="18"/>
      <c r="D307" s="2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 s="2"/>
      <c r="S307"/>
      <c r="T307"/>
      <c r="U307" t="s">
        <v>145</v>
      </c>
      <c r="V307" t="s">
        <v>53</v>
      </c>
      <c r="W307"/>
    </row>
    <row r="308" spans="1:23" x14ac:dyDescent="0.35">
      <c r="A308" s="16"/>
      <c r="B308" s="16"/>
      <c r="C308" s="18"/>
      <c r="D308" s="2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 s="2"/>
      <c r="S308"/>
      <c r="T308"/>
      <c r="U308" t="s">
        <v>145</v>
      </c>
      <c r="V308" t="s">
        <v>53</v>
      </c>
      <c r="W308"/>
    </row>
    <row r="309" spans="1:23" x14ac:dyDescent="0.35">
      <c r="A309" s="16"/>
      <c r="B309" s="16"/>
      <c r="C309" s="18"/>
      <c r="D309" s="2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 s="2"/>
      <c r="S309"/>
      <c r="T309"/>
      <c r="U309" t="s">
        <v>145</v>
      </c>
      <c r="V309" t="s">
        <v>53</v>
      </c>
      <c r="W309"/>
    </row>
    <row r="310" spans="1:23" x14ac:dyDescent="0.35">
      <c r="A310" s="16"/>
      <c r="B310" s="16"/>
      <c r="C310" s="18"/>
      <c r="D310" s="2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 s="2"/>
      <c r="S310"/>
      <c r="T310"/>
      <c r="U310" t="s">
        <v>145</v>
      </c>
      <c r="V310" t="s">
        <v>53</v>
      </c>
      <c r="W310"/>
    </row>
    <row r="311" spans="1:23" x14ac:dyDescent="0.35">
      <c r="A311" s="16"/>
      <c r="B311" s="16"/>
      <c r="C311" s="18"/>
      <c r="D311" s="2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 s="2"/>
      <c r="S311"/>
      <c r="T311"/>
      <c r="U311" t="s">
        <v>145</v>
      </c>
      <c r="V311" t="s">
        <v>53</v>
      </c>
      <c r="W311"/>
    </row>
    <row r="312" spans="1:23" x14ac:dyDescent="0.35">
      <c r="A312" s="16"/>
      <c r="B312" s="16"/>
      <c r="C312" s="18"/>
      <c r="D312" s="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 s="2"/>
      <c r="S312"/>
      <c r="T312"/>
      <c r="U312" t="s">
        <v>145</v>
      </c>
      <c r="V312" t="s">
        <v>53</v>
      </c>
      <c r="W312"/>
    </row>
    <row r="313" spans="1:23" x14ac:dyDescent="0.35">
      <c r="A313" s="16"/>
      <c r="B313" s="16"/>
      <c r="C313" s="18"/>
      <c r="D313" s="2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 s="2"/>
      <c r="S313"/>
      <c r="T313"/>
      <c r="U313" t="s">
        <v>145</v>
      </c>
      <c r="V313" t="s">
        <v>53</v>
      </c>
      <c r="W313"/>
    </row>
    <row r="314" spans="1:23" x14ac:dyDescent="0.35">
      <c r="A314" s="16"/>
      <c r="B314" s="16"/>
      <c r="C314" s="18"/>
      <c r="D314" s="2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 s="2"/>
      <c r="S314"/>
      <c r="T314"/>
      <c r="U314" t="s">
        <v>145</v>
      </c>
      <c r="V314" t="s">
        <v>53</v>
      </c>
      <c r="W314"/>
    </row>
    <row r="315" spans="1:23" x14ac:dyDescent="0.35">
      <c r="A315" s="16"/>
      <c r="B315" s="16"/>
      <c r="C315" s="18"/>
      <c r="D315" s="2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 s="2"/>
      <c r="S315"/>
      <c r="T315"/>
      <c r="U315" t="s">
        <v>145</v>
      </c>
      <c r="V315" t="s">
        <v>53</v>
      </c>
      <c r="W315"/>
    </row>
    <row r="316" spans="1:23" x14ac:dyDescent="0.35">
      <c r="A316" s="16"/>
      <c r="B316" s="16"/>
      <c r="C316" s="18"/>
      <c r="D316" s="2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 s="2"/>
      <c r="S316"/>
      <c r="T316"/>
      <c r="U316" t="s">
        <v>145</v>
      </c>
      <c r="V316" t="s">
        <v>53</v>
      </c>
      <c r="W316"/>
    </row>
    <row r="317" spans="1:23" x14ac:dyDescent="0.35">
      <c r="A317" s="16"/>
      <c r="B317" s="16"/>
      <c r="C317" s="18"/>
      <c r="D317" s="2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 s="2"/>
      <c r="S317"/>
      <c r="T317"/>
      <c r="U317" t="s">
        <v>145</v>
      </c>
      <c r="V317" t="s">
        <v>53</v>
      </c>
      <c r="W317"/>
    </row>
    <row r="318" spans="1:23" x14ac:dyDescent="0.35">
      <c r="A318" s="16"/>
      <c r="B318" s="16"/>
      <c r="C318" s="18"/>
      <c r="D318" s="2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 s="2"/>
      <c r="S318"/>
      <c r="T318"/>
      <c r="U318" t="s">
        <v>145</v>
      </c>
      <c r="V318" t="s">
        <v>53</v>
      </c>
      <c r="W318"/>
    </row>
    <row r="319" spans="1:23" x14ac:dyDescent="0.35">
      <c r="A319" s="16"/>
      <c r="B319" s="16"/>
      <c r="C319" s="18"/>
      <c r="D319" s="2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 s="2"/>
      <c r="S319"/>
      <c r="T319"/>
      <c r="U319" t="s">
        <v>145</v>
      </c>
      <c r="V319" t="s">
        <v>53</v>
      </c>
      <c r="W319"/>
    </row>
    <row r="320" spans="1:23" x14ac:dyDescent="0.35">
      <c r="A320" s="16"/>
      <c r="B320" s="16"/>
      <c r="C320" s="18"/>
      <c r="D320" s="2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 s="2"/>
      <c r="S320"/>
      <c r="T320"/>
      <c r="U320" t="s">
        <v>145</v>
      </c>
      <c r="V320" t="s">
        <v>53</v>
      </c>
      <c r="W320"/>
    </row>
    <row r="321" spans="1:23" x14ac:dyDescent="0.35">
      <c r="A321" s="16"/>
      <c r="B321" s="16"/>
      <c r="C321" s="18"/>
      <c r="D321" s="2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 s="2"/>
      <c r="S321"/>
      <c r="T321"/>
      <c r="U321" t="s">
        <v>145</v>
      </c>
      <c r="V321" t="s">
        <v>53</v>
      </c>
      <c r="W321"/>
    </row>
    <row r="322" spans="1:23" x14ac:dyDescent="0.35">
      <c r="A322" s="16"/>
      <c r="B322" s="16"/>
      <c r="C322" s="18"/>
      <c r="D322" s="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 s="2"/>
      <c r="S322"/>
      <c r="T322"/>
      <c r="U322" t="s">
        <v>145</v>
      </c>
      <c r="V322" t="s">
        <v>53</v>
      </c>
      <c r="W322"/>
    </row>
    <row r="323" spans="1:23" x14ac:dyDescent="0.35">
      <c r="A323" s="16"/>
      <c r="B323" s="16"/>
      <c r="C323" s="18"/>
      <c r="D323" s="2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 s="2"/>
      <c r="S323"/>
      <c r="T323"/>
      <c r="U323" t="s">
        <v>145</v>
      </c>
      <c r="V323" t="s">
        <v>53</v>
      </c>
      <c r="W323"/>
    </row>
    <row r="324" spans="1:23" x14ac:dyDescent="0.35">
      <c r="A324" s="16"/>
      <c r="B324" s="16"/>
      <c r="C324" s="13"/>
      <c r="D324" s="13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3"/>
      <c r="S324" s="16"/>
      <c r="T324" s="16"/>
      <c r="U324" s="16"/>
      <c r="V324" s="16"/>
      <c r="W324" s="16"/>
    </row>
    <row r="325" spans="1:23" x14ac:dyDescent="0.35">
      <c r="A325" s="16"/>
      <c r="B325" s="16"/>
      <c r="C325" s="13"/>
      <c r="D325" s="13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3"/>
      <c r="S325" s="16"/>
      <c r="T325" s="16"/>
      <c r="U325" s="16"/>
      <c r="V325" s="16"/>
      <c r="W325" s="16"/>
    </row>
    <row r="326" spans="1:23" x14ac:dyDescent="0.35">
      <c r="A326" s="16"/>
      <c r="B326" s="16"/>
      <c r="C326" s="13"/>
      <c r="D326" s="13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3"/>
      <c r="S326" s="16"/>
      <c r="T326" s="16"/>
      <c r="U326" s="16"/>
      <c r="V326" s="16"/>
      <c r="W326" s="16"/>
    </row>
    <row r="327" spans="1:23" x14ac:dyDescent="0.35">
      <c r="A327" s="16"/>
      <c r="B327" s="16"/>
      <c r="C327" s="13"/>
      <c r="D327" s="13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3"/>
      <c r="S327" s="16"/>
      <c r="T327" s="16"/>
      <c r="U327" s="16"/>
      <c r="V327" s="16"/>
      <c r="W327" s="16"/>
    </row>
    <row r="328" spans="1:23" x14ac:dyDescent="0.35">
      <c r="A328" s="16"/>
      <c r="B328" s="16"/>
      <c r="C328" s="13"/>
      <c r="D328" s="13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3"/>
      <c r="S328" s="16"/>
      <c r="T328" s="16"/>
      <c r="U328" s="16"/>
      <c r="V328" s="16"/>
      <c r="W328" s="16"/>
    </row>
    <row r="329" spans="1:23" x14ac:dyDescent="0.35">
      <c r="A329" s="16"/>
      <c r="B329" s="16"/>
      <c r="C329" s="13"/>
      <c r="D329" s="13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3"/>
      <c r="S329" s="16"/>
      <c r="T329" s="16"/>
      <c r="U329" s="16"/>
      <c r="V329" s="16"/>
      <c r="W329" s="16"/>
    </row>
    <row r="330" spans="1:23" x14ac:dyDescent="0.35">
      <c r="A330" s="16"/>
      <c r="B330" s="16"/>
      <c r="C330" s="13"/>
      <c r="D330" s="13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3"/>
      <c r="S330" s="16"/>
      <c r="T330" s="16"/>
      <c r="U330" s="16"/>
      <c r="V330" s="16"/>
      <c r="W330" s="16"/>
    </row>
    <row r="331" spans="1:23" x14ac:dyDescent="0.35">
      <c r="A331" s="16"/>
      <c r="B331" s="16"/>
      <c r="C331" s="13"/>
      <c r="D331" s="13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3"/>
      <c r="S331" s="16"/>
      <c r="T331" s="16"/>
      <c r="U331" s="16"/>
      <c r="V331" s="16"/>
      <c r="W331" s="16"/>
    </row>
    <row r="332" spans="1:23" x14ac:dyDescent="0.35">
      <c r="A332" s="16"/>
      <c r="B332" s="16"/>
      <c r="C332" s="13"/>
      <c r="D332" s="13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3"/>
      <c r="S332" s="16"/>
      <c r="T332" s="16"/>
      <c r="U332" s="16"/>
      <c r="V332" s="16"/>
      <c r="W332" s="16"/>
    </row>
    <row r="333" spans="1:23" x14ac:dyDescent="0.35">
      <c r="A333" s="16"/>
      <c r="B333" s="16"/>
      <c r="C333" s="13"/>
      <c r="D333" s="13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3"/>
      <c r="S333" s="16"/>
      <c r="T333" s="16"/>
      <c r="U333" s="16"/>
      <c r="V333" s="16"/>
      <c r="W333" s="16"/>
    </row>
    <row r="334" spans="1:23" x14ac:dyDescent="0.35">
      <c r="A334" s="16"/>
      <c r="B334" s="16"/>
      <c r="C334" s="13"/>
      <c r="D334" s="13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3"/>
      <c r="S334" s="16"/>
      <c r="T334" s="16"/>
      <c r="U334" s="16"/>
      <c r="V334" s="16"/>
      <c r="W334" s="16"/>
    </row>
    <row r="335" spans="1:23" x14ac:dyDescent="0.35">
      <c r="A335" s="16"/>
      <c r="B335" s="16"/>
      <c r="C335" s="13"/>
      <c r="D335" s="13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3"/>
      <c r="S335" s="16"/>
      <c r="T335" s="16"/>
      <c r="U335" s="16"/>
      <c r="V335" s="16"/>
      <c r="W335" s="16"/>
    </row>
    <row r="336" spans="1:23" x14ac:dyDescent="0.35">
      <c r="A336" s="16"/>
      <c r="B336" s="16"/>
      <c r="C336" s="13"/>
      <c r="D336" s="13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3"/>
      <c r="S336" s="16"/>
      <c r="T336" s="16"/>
      <c r="U336" s="16"/>
      <c r="V336" s="16"/>
      <c r="W336" s="16"/>
    </row>
    <row r="337" spans="1:23" x14ac:dyDescent="0.35">
      <c r="A337" s="16"/>
      <c r="B337" s="16"/>
      <c r="C337" s="13"/>
      <c r="D337" s="13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3"/>
      <c r="S337" s="16"/>
      <c r="T337" s="16"/>
      <c r="U337" s="16"/>
      <c r="V337" s="16"/>
      <c r="W337" s="16"/>
    </row>
    <row r="338" spans="1:23" x14ac:dyDescent="0.35">
      <c r="A338" s="16"/>
      <c r="B338" s="16"/>
      <c r="C338" s="13"/>
      <c r="D338" s="13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3"/>
      <c r="S338" s="16"/>
      <c r="T338" s="16"/>
      <c r="U338" s="16"/>
      <c r="V338" s="16"/>
      <c r="W338" s="16"/>
    </row>
    <row r="339" spans="1:23" x14ac:dyDescent="0.35">
      <c r="A339" s="16"/>
      <c r="B339" s="16"/>
      <c r="C339" s="13"/>
      <c r="D339" s="13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3"/>
      <c r="S339" s="16"/>
      <c r="T339" s="16"/>
      <c r="U339" s="16"/>
      <c r="V339" s="16"/>
      <c r="W339" s="16"/>
    </row>
    <row r="340" spans="1:23" x14ac:dyDescent="0.35">
      <c r="A340" s="16"/>
      <c r="B340" s="16"/>
      <c r="C340" s="13"/>
      <c r="D340" s="13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3"/>
      <c r="S340" s="16"/>
      <c r="T340" s="16"/>
      <c r="U340" s="16"/>
      <c r="V340" s="16"/>
      <c r="W340" s="16"/>
    </row>
    <row r="341" spans="1:23" x14ac:dyDescent="0.35">
      <c r="A341" s="16"/>
      <c r="B341" s="16"/>
      <c r="C341" s="13"/>
      <c r="D341" s="13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3"/>
      <c r="S341" s="16"/>
      <c r="T341" s="16"/>
      <c r="U341" s="16"/>
      <c r="V341" s="16"/>
      <c r="W341" s="16"/>
    </row>
    <row r="342" spans="1:23" x14ac:dyDescent="0.35">
      <c r="A342" s="16"/>
      <c r="B342" s="16"/>
      <c r="C342" s="13"/>
      <c r="D342" s="13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3"/>
      <c r="S342" s="16"/>
      <c r="T342" s="16"/>
      <c r="U342" s="16"/>
      <c r="V342" s="16"/>
      <c r="W342" s="16"/>
    </row>
    <row r="343" spans="1:23" x14ac:dyDescent="0.35">
      <c r="A343" s="16"/>
      <c r="B343" s="16"/>
      <c r="C343" s="13"/>
      <c r="D343" s="13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3"/>
      <c r="S343" s="16"/>
      <c r="T343" s="16"/>
      <c r="U343" s="16"/>
      <c r="V343" s="16"/>
      <c r="W343" s="16"/>
    </row>
    <row r="344" spans="1:23" x14ac:dyDescent="0.35">
      <c r="A344" s="16"/>
      <c r="B344" s="16"/>
      <c r="C344" s="13"/>
      <c r="D344" s="13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3"/>
      <c r="S344" s="16"/>
      <c r="T344" s="16"/>
      <c r="U344" s="16"/>
      <c r="V344" s="16"/>
      <c r="W344" s="16"/>
    </row>
    <row r="345" spans="1:23" x14ac:dyDescent="0.35">
      <c r="A345" s="16"/>
      <c r="B345" s="16"/>
      <c r="C345" s="13"/>
      <c r="D345" s="13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3"/>
      <c r="S345" s="16"/>
      <c r="T345" s="16"/>
      <c r="U345" s="16"/>
      <c r="V345" s="16"/>
      <c r="W345" s="16"/>
    </row>
    <row r="346" spans="1:23" x14ac:dyDescent="0.35">
      <c r="A346" s="16"/>
      <c r="B346" s="16"/>
      <c r="C346" s="13"/>
      <c r="D346" s="13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3"/>
      <c r="S346" s="16"/>
      <c r="T346" s="16"/>
      <c r="U346" s="16"/>
      <c r="V346" s="16"/>
      <c r="W346" s="16"/>
    </row>
    <row r="347" spans="1:23" x14ac:dyDescent="0.35">
      <c r="A347" s="16"/>
      <c r="B347" s="16"/>
      <c r="C347" s="13"/>
      <c r="D347" s="13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3"/>
      <c r="S347" s="16"/>
      <c r="T347" s="16"/>
      <c r="U347" s="16"/>
      <c r="V347" s="16"/>
      <c r="W347" s="16"/>
    </row>
  </sheetData>
  <sortState xmlns:xlrd2="http://schemas.microsoft.com/office/spreadsheetml/2017/richdata2" ref="A3:W10">
    <sortCondition ref="H3:H10"/>
    <sortCondition ref="F3:F10"/>
    <sortCondition ref="G3:G10"/>
  </sortState>
  <phoneticPr fontId="2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 filterMode="1">
    <tabColor theme="7" tint="0.79998168889431442"/>
  </sheetPr>
  <dimension ref="A2:AC1730"/>
  <sheetViews>
    <sheetView zoomScale="85" zoomScaleNormal="85" workbookViewId="0">
      <pane xSplit="2" ySplit="2" topLeftCell="E3" activePane="bottomRight" state="frozen"/>
      <selection pane="topRight" activeCell="C1" sqref="C1"/>
      <selection pane="bottomLeft" activeCell="A3" sqref="A3"/>
      <selection pane="bottomRight" activeCell="S19" sqref="S19"/>
    </sheetView>
  </sheetViews>
  <sheetFormatPr defaultRowHeight="14.5" x14ac:dyDescent="0.35"/>
  <cols>
    <col min="1" max="1" width="8.1796875" customWidth="1"/>
    <col min="2" max="2" width="15" bestFit="1" customWidth="1"/>
    <col min="4" max="4" width="8.54296875" bestFit="1" customWidth="1"/>
    <col min="5" max="5" width="7.7265625" bestFit="1" customWidth="1"/>
    <col min="6" max="6" width="9.81640625" bestFit="1" customWidth="1"/>
    <col min="7" max="7" width="12.26953125" bestFit="1" customWidth="1"/>
    <col min="8" max="8" width="11.26953125" bestFit="1" customWidth="1"/>
    <col min="9" max="9" width="15" bestFit="1" customWidth="1"/>
    <col min="10" max="10" width="10.81640625" bestFit="1" customWidth="1"/>
    <col min="11" max="11" width="9.81640625" bestFit="1" customWidth="1"/>
    <col min="12" max="12" width="9.1796875" bestFit="1" customWidth="1"/>
    <col min="13" max="14" width="10" bestFit="1" customWidth="1"/>
    <col min="15" max="15" width="14.1796875" bestFit="1" customWidth="1"/>
    <col min="16" max="16" width="11.453125" bestFit="1" customWidth="1"/>
    <col min="17" max="18" width="14" bestFit="1" customWidth="1"/>
    <col min="19" max="19" width="11.26953125" bestFit="1" customWidth="1"/>
    <col min="20" max="20" width="13.81640625" bestFit="1" customWidth="1"/>
    <col min="21" max="21" width="11.81640625" bestFit="1" customWidth="1"/>
    <col min="22" max="22" width="10.7265625" bestFit="1" customWidth="1"/>
    <col min="23" max="23" width="13.26953125" bestFit="1" customWidth="1"/>
    <col min="24" max="24" width="11.7265625" bestFit="1" customWidth="1"/>
    <col min="25" max="25" width="10.54296875" bestFit="1" customWidth="1"/>
    <col min="26" max="26" width="13.1796875" bestFit="1" customWidth="1"/>
    <col min="27" max="27" width="28.1796875" bestFit="1" customWidth="1"/>
    <col min="28" max="28" width="16.453125" bestFit="1" customWidth="1"/>
    <col min="29" max="29" width="6.1796875" bestFit="1" customWidth="1"/>
  </cols>
  <sheetData>
    <row r="2" spans="1:29" x14ac:dyDescent="0.35">
      <c r="A2" s="6" t="s">
        <v>12</v>
      </c>
      <c r="B2" s="6" t="s">
        <v>16</v>
      </c>
      <c r="C2" s="6" t="s">
        <v>0</v>
      </c>
      <c r="D2" s="6" t="s">
        <v>1</v>
      </c>
      <c r="E2" s="6" t="s">
        <v>65</v>
      </c>
      <c r="F2" s="6" t="s">
        <v>66</v>
      </c>
      <c r="G2" s="6" t="s">
        <v>15</v>
      </c>
      <c r="H2" s="6" t="s">
        <v>4</v>
      </c>
      <c r="I2" s="6" t="s">
        <v>21</v>
      </c>
      <c r="J2" s="7" t="s">
        <v>22</v>
      </c>
      <c r="K2" s="6" t="s">
        <v>2</v>
      </c>
      <c r="L2" s="6" t="s">
        <v>67</v>
      </c>
      <c r="M2" s="6" t="s">
        <v>68</v>
      </c>
      <c r="N2" s="6" t="s">
        <v>44</v>
      </c>
      <c r="O2" s="8" t="s">
        <v>69</v>
      </c>
      <c r="P2" s="9" t="s">
        <v>70</v>
      </c>
      <c r="Q2" s="6" t="s">
        <v>71</v>
      </c>
      <c r="R2" s="8" t="s">
        <v>72</v>
      </c>
      <c r="S2" s="9" t="s">
        <v>73</v>
      </c>
      <c r="T2" s="6" t="s">
        <v>74</v>
      </c>
      <c r="U2" s="6" t="s">
        <v>75</v>
      </c>
      <c r="V2" s="6" t="s">
        <v>76</v>
      </c>
      <c r="W2" s="6" t="s">
        <v>77</v>
      </c>
      <c r="X2" s="6" t="s">
        <v>78</v>
      </c>
      <c r="Y2" s="6" t="s">
        <v>79</v>
      </c>
      <c r="Z2" s="6" t="s">
        <v>80</v>
      </c>
      <c r="AA2" s="6" t="s">
        <v>81</v>
      </c>
      <c r="AB2" s="6" t="s">
        <v>82</v>
      </c>
      <c r="AC2" s="6" t="s">
        <v>83</v>
      </c>
    </row>
    <row r="3" spans="1:29" x14ac:dyDescent="0.35">
      <c r="A3" t="s">
        <v>94</v>
      </c>
      <c r="B3" t="s">
        <v>140</v>
      </c>
      <c r="C3" t="s">
        <v>136</v>
      </c>
      <c r="D3" t="s">
        <v>99</v>
      </c>
      <c r="E3" t="s">
        <v>100</v>
      </c>
      <c r="F3" t="s">
        <v>137</v>
      </c>
      <c r="G3" t="s">
        <v>141</v>
      </c>
      <c r="H3" t="s">
        <v>314</v>
      </c>
      <c r="I3" t="s">
        <v>64</v>
      </c>
      <c r="J3" s="2">
        <v>44014</v>
      </c>
      <c r="K3" t="s">
        <v>101</v>
      </c>
      <c r="L3">
        <v>1</v>
      </c>
      <c r="O3">
        <v>48.274500000000003</v>
      </c>
      <c r="P3">
        <v>0</v>
      </c>
      <c r="Q3">
        <v>0</v>
      </c>
      <c r="R3">
        <v>48.274500000000003</v>
      </c>
      <c r="S3">
        <v>0</v>
      </c>
      <c r="T3">
        <v>0</v>
      </c>
      <c r="AA3" t="s">
        <v>170</v>
      </c>
      <c r="AB3" t="s">
        <v>9</v>
      </c>
      <c r="AC3" t="b">
        <v>0</v>
      </c>
    </row>
    <row r="4" spans="1:29" x14ac:dyDescent="0.35">
      <c r="A4" t="s">
        <v>94</v>
      </c>
      <c r="B4" t="s">
        <v>140</v>
      </c>
      <c r="C4" t="s">
        <v>136</v>
      </c>
      <c r="D4" t="s">
        <v>99</v>
      </c>
      <c r="E4" t="s">
        <v>110</v>
      </c>
      <c r="F4" t="s">
        <v>137</v>
      </c>
      <c r="G4" t="s">
        <v>141</v>
      </c>
      <c r="H4" t="s">
        <v>314</v>
      </c>
      <c r="I4" t="s">
        <v>64</v>
      </c>
      <c r="J4" s="2">
        <v>44014</v>
      </c>
      <c r="K4" t="s">
        <v>101</v>
      </c>
      <c r="L4">
        <v>1</v>
      </c>
      <c r="O4">
        <v>88.953299999999999</v>
      </c>
      <c r="P4">
        <v>0.12520000000000001</v>
      </c>
      <c r="Q4">
        <v>0</v>
      </c>
      <c r="R4">
        <v>74.448099999999997</v>
      </c>
      <c r="S4">
        <v>8.09E-2</v>
      </c>
      <c r="T4">
        <v>0</v>
      </c>
      <c r="AA4" t="s">
        <v>170</v>
      </c>
      <c r="AB4" t="s">
        <v>9</v>
      </c>
      <c r="AC4" t="b">
        <v>0</v>
      </c>
    </row>
    <row r="5" spans="1:29" x14ac:dyDescent="0.35">
      <c r="A5" t="s">
        <v>94</v>
      </c>
      <c r="B5" t="s">
        <v>140</v>
      </c>
      <c r="C5" t="s">
        <v>136</v>
      </c>
      <c r="D5" t="s">
        <v>99</v>
      </c>
      <c r="E5" t="s">
        <v>111</v>
      </c>
      <c r="F5" t="s">
        <v>137</v>
      </c>
      <c r="G5" t="s">
        <v>141</v>
      </c>
      <c r="H5" t="s">
        <v>314</v>
      </c>
      <c r="I5" t="s">
        <v>64</v>
      </c>
      <c r="J5" s="2">
        <v>44014</v>
      </c>
      <c r="K5" t="s">
        <v>101</v>
      </c>
      <c r="L5">
        <v>1</v>
      </c>
      <c r="O5">
        <v>55.7517</v>
      </c>
      <c r="P5">
        <v>5.96E-2</v>
      </c>
      <c r="Q5">
        <v>0</v>
      </c>
      <c r="R5">
        <v>51.660200000000003</v>
      </c>
      <c r="S5">
        <v>3.85E-2</v>
      </c>
      <c r="T5">
        <v>0</v>
      </c>
      <c r="AA5" t="s">
        <v>170</v>
      </c>
      <c r="AB5" t="s">
        <v>9</v>
      </c>
      <c r="AC5" t="b">
        <v>0</v>
      </c>
    </row>
    <row r="6" spans="1:29" x14ac:dyDescent="0.35">
      <c r="A6" t="s">
        <v>94</v>
      </c>
      <c r="B6" t="s">
        <v>140</v>
      </c>
      <c r="C6" t="s">
        <v>136</v>
      </c>
      <c r="D6" t="s">
        <v>99</v>
      </c>
      <c r="E6" t="s">
        <v>112</v>
      </c>
      <c r="F6" t="s">
        <v>137</v>
      </c>
      <c r="G6" t="s">
        <v>141</v>
      </c>
      <c r="H6" t="s">
        <v>314</v>
      </c>
      <c r="I6" t="s">
        <v>64</v>
      </c>
      <c r="J6" s="2">
        <v>44014</v>
      </c>
      <c r="K6" t="s">
        <v>101</v>
      </c>
      <c r="L6">
        <v>1</v>
      </c>
      <c r="O6">
        <v>93.3947</v>
      </c>
      <c r="P6">
        <v>0.1069</v>
      </c>
      <c r="Q6">
        <v>0</v>
      </c>
      <c r="R6">
        <v>77.274600000000007</v>
      </c>
      <c r="S6">
        <v>6.9099999999999995E-2</v>
      </c>
      <c r="T6">
        <v>0</v>
      </c>
      <c r="AA6" t="s">
        <v>170</v>
      </c>
      <c r="AB6" t="s">
        <v>9</v>
      </c>
      <c r="AC6" t="b">
        <v>0</v>
      </c>
    </row>
    <row r="7" spans="1:29" x14ac:dyDescent="0.35">
      <c r="A7" t="s">
        <v>94</v>
      </c>
      <c r="B7" t="s">
        <v>140</v>
      </c>
      <c r="C7" t="s">
        <v>136</v>
      </c>
      <c r="D7" t="s">
        <v>99</v>
      </c>
      <c r="E7" t="s">
        <v>113</v>
      </c>
      <c r="F7" t="s">
        <v>137</v>
      </c>
      <c r="G7" t="s">
        <v>141</v>
      </c>
      <c r="H7" t="s">
        <v>314</v>
      </c>
      <c r="I7" t="s">
        <v>64</v>
      </c>
      <c r="J7" s="2">
        <v>44014</v>
      </c>
      <c r="K7" t="s">
        <v>101</v>
      </c>
      <c r="L7">
        <v>1</v>
      </c>
      <c r="O7">
        <v>68.852999999999994</v>
      </c>
      <c r="P7">
        <v>4.1500000000000002E-2</v>
      </c>
      <c r="Q7">
        <v>0</v>
      </c>
      <c r="R7">
        <v>65.928700000000006</v>
      </c>
      <c r="S7">
        <v>2.6800000000000001E-2</v>
      </c>
      <c r="T7">
        <v>0</v>
      </c>
      <c r="AA7" t="s">
        <v>170</v>
      </c>
      <c r="AB7" t="s">
        <v>9</v>
      </c>
      <c r="AC7" t="b">
        <v>0</v>
      </c>
    </row>
    <row r="8" spans="1:29" x14ac:dyDescent="0.35">
      <c r="A8" t="s">
        <v>94</v>
      </c>
      <c r="B8" t="s">
        <v>140</v>
      </c>
      <c r="C8" t="s">
        <v>136</v>
      </c>
      <c r="D8" t="s">
        <v>99</v>
      </c>
      <c r="E8" t="s">
        <v>114</v>
      </c>
      <c r="F8" t="s">
        <v>137</v>
      </c>
      <c r="G8" t="s">
        <v>141</v>
      </c>
      <c r="H8" t="s">
        <v>314</v>
      </c>
      <c r="I8" t="s">
        <v>64</v>
      </c>
      <c r="J8" s="2">
        <v>44014</v>
      </c>
      <c r="K8" t="s">
        <v>101</v>
      </c>
      <c r="L8">
        <v>1</v>
      </c>
      <c r="O8">
        <v>76.575000000000003</v>
      </c>
      <c r="P8">
        <v>8.7900000000000006E-2</v>
      </c>
      <c r="Q8">
        <v>0</v>
      </c>
      <c r="R8">
        <v>59.580399999999997</v>
      </c>
      <c r="S8">
        <v>5.6800000000000003E-2</v>
      </c>
      <c r="T8">
        <v>0</v>
      </c>
      <c r="AA8" t="s">
        <v>170</v>
      </c>
      <c r="AB8" t="s">
        <v>9</v>
      </c>
      <c r="AC8" t="b">
        <v>0</v>
      </c>
    </row>
    <row r="9" spans="1:29" x14ac:dyDescent="0.35">
      <c r="A9" t="s">
        <v>94</v>
      </c>
      <c r="B9" t="s">
        <v>140</v>
      </c>
      <c r="C9" t="s">
        <v>136</v>
      </c>
      <c r="D9" t="s">
        <v>99</v>
      </c>
      <c r="E9" t="s">
        <v>116</v>
      </c>
      <c r="F9" t="s">
        <v>137</v>
      </c>
      <c r="G9" t="s">
        <v>141</v>
      </c>
      <c r="H9" t="s">
        <v>314</v>
      </c>
      <c r="I9" t="s">
        <v>64</v>
      </c>
      <c r="J9" s="2">
        <v>44014</v>
      </c>
      <c r="K9" t="s">
        <v>101</v>
      </c>
      <c r="L9">
        <v>1</v>
      </c>
      <c r="O9">
        <v>52.981400000000001</v>
      </c>
      <c r="P9">
        <v>5.8299999999999998E-2</v>
      </c>
      <c r="Q9">
        <v>0</v>
      </c>
      <c r="R9">
        <v>39.764699999999998</v>
      </c>
      <c r="S9">
        <v>3.7699999999999997E-2</v>
      </c>
      <c r="T9">
        <v>0</v>
      </c>
      <c r="AA9" t="s">
        <v>170</v>
      </c>
      <c r="AB9" t="s">
        <v>9</v>
      </c>
      <c r="AC9" t="b">
        <v>0</v>
      </c>
    </row>
    <row r="10" spans="1:29" x14ac:dyDescent="0.35">
      <c r="A10" t="s">
        <v>94</v>
      </c>
      <c r="B10" t="s">
        <v>140</v>
      </c>
      <c r="C10" t="s">
        <v>136</v>
      </c>
      <c r="D10" t="s">
        <v>99</v>
      </c>
      <c r="E10" t="s">
        <v>118</v>
      </c>
      <c r="F10" t="s">
        <v>137</v>
      </c>
      <c r="G10" t="s">
        <v>141</v>
      </c>
      <c r="H10" t="s">
        <v>314</v>
      </c>
      <c r="I10" t="s">
        <v>64</v>
      </c>
      <c r="J10" s="2">
        <v>44014</v>
      </c>
      <c r="K10" t="s">
        <v>101</v>
      </c>
      <c r="L10">
        <v>1</v>
      </c>
      <c r="O10">
        <v>109.66070000000001</v>
      </c>
      <c r="P10">
        <v>9.8900000000000002E-2</v>
      </c>
      <c r="Q10">
        <v>0</v>
      </c>
      <c r="R10">
        <v>79.334900000000005</v>
      </c>
      <c r="S10">
        <v>6.3899999999999998E-2</v>
      </c>
      <c r="T10">
        <v>0</v>
      </c>
      <c r="AA10" t="s">
        <v>170</v>
      </c>
      <c r="AB10" t="s">
        <v>9</v>
      </c>
      <c r="AC10" t="b">
        <v>0</v>
      </c>
    </row>
    <row r="11" spans="1:29" x14ac:dyDescent="0.35">
      <c r="A11" t="s">
        <v>94</v>
      </c>
      <c r="B11" t="s">
        <v>140</v>
      </c>
      <c r="C11" t="s">
        <v>136</v>
      </c>
      <c r="D11" t="s">
        <v>99</v>
      </c>
      <c r="E11" t="s">
        <v>119</v>
      </c>
      <c r="F11" t="s">
        <v>137</v>
      </c>
      <c r="G11" t="s">
        <v>141</v>
      </c>
      <c r="H11" t="s">
        <v>314</v>
      </c>
      <c r="I11" t="s">
        <v>64</v>
      </c>
      <c r="J11" s="2">
        <v>44014</v>
      </c>
      <c r="K11" t="s">
        <v>101</v>
      </c>
      <c r="L11">
        <v>1</v>
      </c>
      <c r="O11">
        <v>121.8475</v>
      </c>
      <c r="P11">
        <v>0.1333</v>
      </c>
      <c r="Q11">
        <v>0</v>
      </c>
      <c r="R11">
        <v>90.394900000000007</v>
      </c>
      <c r="S11">
        <v>8.6099999999999996E-2</v>
      </c>
      <c r="T11">
        <v>0</v>
      </c>
      <c r="AA11" t="s">
        <v>170</v>
      </c>
      <c r="AB11" t="s">
        <v>9</v>
      </c>
      <c r="AC11" t="b">
        <v>0</v>
      </c>
    </row>
    <row r="12" spans="1:29" x14ac:dyDescent="0.35">
      <c r="A12" t="s">
        <v>94</v>
      </c>
      <c r="B12" t="s">
        <v>140</v>
      </c>
      <c r="C12" t="s">
        <v>136</v>
      </c>
      <c r="D12" t="s">
        <v>99</v>
      </c>
      <c r="E12" t="s">
        <v>120</v>
      </c>
      <c r="F12" t="s">
        <v>137</v>
      </c>
      <c r="G12" t="s">
        <v>141</v>
      </c>
      <c r="H12" t="s">
        <v>314</v>
      </c>
      <c r="I12" t="s">
        <v>64</v>
      </c>
      <c r="J12" s="2">
        <v>44014</v>
      </c>
      <c r="K12" t="s">
        <v>101</v>
      </c>
      <c r="L12">
        <v>1</v>
      </c>
      <c r="O12">
        <v>158.92679999999999</v>
      </c>
      <c r="P12">
        <v>0.15620000000000001</v>
      </c>
      <c r="Q12">
        <v>0</v>
      </c>
      <c r="R12">
        <v>113.1728</v>
      </c>
      <c r="S12">
        <v>0.1009</v>
      </c>
      <c r="T12">
        <v>0</v>
      </c>
      <c r="AA12" t="s">
        <v>170</v>
      </c>
      <c r="AB12" t="s">
        <v>9</v>
      </c>
      <c r="AC12" t="b">
        <v>0</v>
      </c>
    </row>
    <row r="13" spans="1:29" x14ac:dyDescent="0.35">
      <c r="A13" t="s">
        <v>94</v>
      </c>
      <c r="B13" t="s">
        <v>140</v>
      </c>
      <c r="C13" t="s">
        <v>136</v>
      </c>
      <c r="D13" t="s">
        <v>99</v>
      </c>
      <c r="E13" t="s">
        <v>121</v>
      </c>
      <c r="F13" t="s">
        <v>137</v>
      </c>
      <c r="G13" t="s">
        <v>141</v>
      </c>
      <c r="H13" t="s">
        <v>314</v>
      </c>
      <c r="I13" t="s">
        <v>64</v>
      </c>
      <c r="J13" s="2">
        <v>44014</v>
      </c>
      <c r="K13" t="s">
        <v>101</v>
      </c>
      <c r="L13">
        <v>1</v>
      </c>
      <c r="O13">
        <v>215.7277</v>
      </c>
      <c r="P13">
        <v>0.19239999999999999</v>
      </c>
      <c r="Q13">
        <v>0</v>
      </c>
      <c r="R13">
        <v>158.1986</v>
      </c>
      <c r="S13">
        <v>0.12429999999999999</v>
      </c>
      <c r="T13">
        <v>0</v>
      </c>
      <c r="AA13" t="s">
        <v>170</v>
      </c>
      <c r="AB13" t="s">
        <v>9</v>
      </c>
      <c r="AC13" t="b">
        <v>0</v>
      </c>
    </row>
    <row r="14" spans="1:29" x14ac:dyDescent="0.35">
      <c r="A14" t="s">
        <v>94</v>
      </c>
      <c r="B14" t="s">
        <v>140</v>
      </c>
      <c r="C14" t="s">
        <v>136</v>
      </c>
      <c r="D14" t="s">
        <v>99</v>
      </c>
      <c r="E14" t="s">
        <v>122</v>
      </c>
      <c r="F14" t="s">
        <v>137</v>
      </c>
      <c r="G14" t="s">
        <v>141</v>
      </c>
      <c r="H14" t="s">
        <v>314</v>
      </c>
      <c r="I14" t="s">
        <v>64</v>
      </c>
      <c r="J14" s="2">
        <v>44014</v>
      </c>
      <c r="K14" t="s">
        <v>101</v>
      </c>
      <c r="L14">
        <v>1</v>
      </c>
      <c r="O14">
        <v>144.90469999999999</v>
      </c>
      <c r="P14">
        <v>0.16350000000000001</v>
      </c>
      <c r="Q14">
        <v>0</v>
      </c>
      <c r="R14">
        <v>109.91930000000001</v>
      </c>
      <c r="S14">
        <v>0.1056</v>
      </c>
      <c r="T14">
        <v>0</v>
      </c>
      <c r="AA14" t="s">
        <v>170</v>
      </c>
      <c r="AB14" t="s">
        <v>9</v>
      </c>
      <c r="AC14" t="b">
        <v>0</v>
      </c>
    </row>
    <row r="15" spans="1:29" x14ac:dyDescent="0.35">
      <c r="A15" t="s">
        <v>94</v>
      </c>
      <c r="B15" t="s">
        <v>140</v>
      </c>
      <c r="C15" t="s">
        <v>136</v>
      </c>
      <c r="D15" t="s">
        <v>99</v>
      </c>
      <c r="E15" t="s">
        <v>123</v>
      </c>
      <c r="F15" t="s">
        <v>137</v>
      </c>
      <c r="G15" t="s">
        <v>141</v>
      </c>
      <c r="H15" t="s">
        <v>314</v>
      </c>
      <c r="I15" t="s">
        <v>64</v>
      </c>
      <c r="J15" s="2">
        <v>44014</v>
      </c>
      <c r="K15" t="s">
        <v>101</v>
      </c>
      <c r="L15">
        <v>1</v>
      </c>
      <c r="O15">
        <v>216.11779999999999</v>
      </c>
      <c r="P15">
        <v>0.1598</v>
      </c>
      <c r="Q15">
        <v>0</v>
      </c>
      <c r="R15">
        <v>155.9479</v>
      </c>
      <c r="S15">
        <v>0.1032</v>
      </c>
      <c r="T15">
        <v>0</v>
      </c>
      <c r="AA15" t="s">
        <v>170</v>
      </c>
      <c r="AB15" t="s">
        <v>9</v>
      </c>
      <c r="AC15" t="b">
        <v>0</v>
      </c>
    </row>
    <row r="16" spans="1:29" x14ac:dyDescent="0.35">
      <c r="A16" t="s">
        <v>94</v>
      </c>
      <c r="B16" t="s">
        <v>140</v>
      </c>
      <c r="C16" t="s">
        <v>136</v>
      </c>
      <c r="D16" t="s">
        <v>99</v>
      </c>
      <c r="E16" t="s">
        <v>124</v>
      </c>
      <c r="F16" t="s">
        <v>137</v>
      </c>
      <c r="G16" t="s">
        <v>141</v>
      </c>
      <c r="H16" t="s">
        <v>314</v>
      </c>
      <c r="I16" t="s">
        <v>64</v>
      </c>
      <c r="J16" s="2">
        <v>44014</v>
      </c>
      <c r="K16" t="s">
        <v>101</v>
      </c>
      <c r="L16">
        <v>1</v>
      </c>
      <c r="O16">
        <v>219.0839</v>
      </c>
      <c r="P16">
        <v>0.17100000000000001</v>
      </c>
      <c r="Q16">
        <v>0</v>
      </c>
      <c r="R16">
        <v>158.4699</v>
      </c>
      <c r="S16">
        <v>0.1104</v>
      </c>
      <c r="T16">
        <v>0</v>
      </c>
      <c r="AA16" t="s">
        <v>170</v>
      </c>
      <c r="AB16" t="s">
        <v>9</v>
      </c>
      <c r="AC16" t="b">
        <v>0</v>
      </c>
    </row>
    <row r="17" spans="1:29" x14ac:dyDescent="0.35">
      <c r="A17" t="s">
        <v>94</v>
      </c>
      <c r="B17" t="s">
        <v>140</v>
      </c>
      <c r="C17" t="s">
        <v>136</v>
      </c>
      <c r="D17" t="s">
        <v>99</v>
      </c>
      <c r="E17" t="s">
        <v>125</v>
      </c>
      <c r="F17" t="s">
        <v>137</v>
      </c>
      <c r="G17" t="s">
        <v>141</v>
      </c>
      <c r="H17" t="s">
        <v>314</v>
      </c>
      <c r="I17" t="s">
        <v>64</v>
      </c>
      <c r="J17" s="2">
        <v>44014</v>
      </c>
      <c r="K17" t="s">
        <v>101</v>
      </c>
      <c r="L17">
        <v>1</v>
      </c>
      <c r="O17">
        <v>294.1309</v>
      </c>
      <c r="P17">
        <v>0.16489999999999999</v>
      </c>
      <c r="Q17">
        <v>0</v>
      </c>
      <c r="R17">
        <v>196.08500000000001</v>
      </c>
      <c r="S17">
        <v>0.1065</v>
      </c>
      <c r="T17">
        <v>0</v>
      </c>
      <c r="AA17" t="s">
        <v>170</v>
      </c>
      <c r="AB17" t="s">
        <v>9</v>
      </c>
      <c r="AC17" t="b">
        <v>0</v>
      </c>
    </row>
    <row r="18" spans="1:29" x14ac:dyDescent="0.35">
      <c r="A18" t="s">
        <v>94</v>
      </c>
      <c r="B18" t="s">
        <v>140</v>
      </c>
      <c r="C18" t="s">
        <v>136</v>
      </c>
      <c r="D18" t="s">
        <v>99</v>
      </c>
      <c r="E18" t="s">
        <v>126</v>
      </c>
      <c r="F18" t="s">
        <v>137</v>
      </c>
      <c r="G18" t="s">
        <v>141</v>
      </c>
      <c r="H18" t="s">
        <v>314</v>
      </c>
      <c r="I18" t="s">
        <v>64</v>
      </c>
      <c r="J18" s="2">
        <v>44014</v>
      </c>
      <c r="K18" t="s">
        <v>101</v>
      </c>
      <c r="L18">
        <v>1</v>
      </c>
      <c r="O18">
        <v>104.3849</v>
      </c>
      <c r="P18">
        <v>8.2799999999999999E-2</v>
      </c>
      <c r="Q18">
        <v>0</v>
      </c>
      <c r="R18">
        <v>89.3005</v>
      </c>
      <c r="S18">
        <v>5.3499999999999999E-2</v>
      </c>
      <c r="T18">
        <v>0</v>
      </c>
      <c r="AA18" t="s">
        <v>170</v>
      </c>
      <c r="AB18" t="s">
        <v>9</v>
      </c>
      <c r="AC18" t="b">
        <v>0</v>
      </c>
    </row>
    <row r="19" spans="1:29" x14ac:dyDescent="0.35">
      <c r="A19" t="s">
        <v>94</v>
      </c>
      <c r="B19" t="s">
        <v>140</v>
      </c>
      <c r="C19" t="s">
        <v>138</v>
      </c>
      <c r="D19" t="s">
        <v>99</v>
      </c>
      <c r="E19" t="s">
        <v>100</v>
      </c>
      <c r="F19" t="s">
        <v>137</v>
      </c>
      <c r="G19" t="s">
        <v>141</v>
      </c>
      <c r="H19" t="s">
        <v>314</v>
      </c>
      <c r="I19" t="s">
        <v>64</v>
      </c>
      <c r="J19" s="2">
        <v>44014</v>
      </c>
      <c r="K19" t="s">
        <v>101</v>
      </c>
      <c r="L19">
        <v>1</v>
      </c>
      <c r="O19">
        <v>120.54519999999999</v>
      </c>
      <c r="P19">
        <v>2.0000000000000001E-4</v>
      </c>
      <c r="Q19">
        <v>0</v>
      </c>
      <c r="R19">
        <v>120.5157</v>
      </c>
      <c r="S19">
        <v>1E-4</v>
      </c>
      <c r="T19">
        <v>0</v>
      </c>
      <c r="AA19" t="s">
        <v>170</v>
      </c>
      <c r="AB19" t="s">
        <v>9</v>
      </c>
      <c r="AC19" t="b">
        <v>0</v>
      </c>
    </row>
    <row r="20" spans="1:29" x14ac:dyDescent="0.35">
      <c r="A20" t="s">
        <v>94</v>
      </c>
      <c r="B20" t="s">
        <v>140</v>
      </c>
      <c r="C20" t="s">
        <v>138</v>
      </c>
      <c r="D20" t="s">
        <v>99</v>
      </c>
      <c r="E20" t="s">
        <v>110</v>
      </c>
      <c r="F20" t="s">
        <v>137</v>
      </c>
      <c r="G20" t="s">
        <v>141</v>
      </c>
      <c r="H20" t="s">
        <v>314</v>
      </c>
      <c r="I20" t="s">
        <v>64</v>
      </c>
      <c r="J20" s="2">
        <v>44014</v>
      </c>
      <c r="K20" t="s">
        <v>101</v>
      </c>
      <c r="L20">
        <v>1</v>
      </c>
      <c r="O20">
        <v>128.20359999999999</v>
      </c>
      <c r="P20">
        <v>0.14380000000000001</v>
      </c>
      <c r="Q20">
        <v>0</v>
      </c>
      <c r="R20">
        <v>112.38200000000001</v>
      </c>
      <c r="S20">
        <v>9.2899999999999996E-2</v>
      </c>
      <c r="T20">
        <v>0</v>
      </c>
      <c r="AA20" t="s">
        <v>170</v>
      </c>
      <c r="AB20" t="s">
        <v>9</v>
      </c>
      <c r="AC20" t="b">
        <v>0</v>
      </c>
    </row>
    <row r="21" spans="1:29" x14ac:dyDescent="0.35">
      <c r="A21" t="s">
        <v>94</v>
      </c>
      <c r="B21" t="s">
        <v>140</v>
      </c>
      <c r="C21" t="s">
        <v>138</v>
      </c>
      <c r="D21" t="s">
        <v>99</v>
      </c>
      <c r="E21" t="s">
        <v>111</v>
      </c>
      <c r="F21" t="s">
        <v>137</v>
      </c>
      <c r="G21" t="s">
        <v>141</v>
      </c>
      <c r="H21" t="s">
        <v>314</v>
      </c>
      <c r="I21" t="s">
        <v>64</v>
      </c>
      <c r="J21" s="2">
        <v>44014</v>
      </c>
      <c r="K21" t="s">
        <v>101</v>
      </c>
      <c r="L21">
        <v>1</v>
      </c>
      <c r="O21">
        <v>102.5928</v>
      </c>
      <c r="P21">
        <v>2.5999999999999999E-2</v>
      </c>
      <c r="Q21">
        <v>0</v>
      </c>
      <c r="R21">
        <v>100.9323</v>
      </c>
      <c r="S21">
        <v>1.6799999999999999E-2</v>
      </c>
      <c r="T21">
        <v>0</v>
      </c>
      <c r="AA21" t="s">
        <v>170</v>
      </c>
      <c r="AB21" t="s">
        <v>9</v>
      </c>
      <c r="AC21" t="b">
        <v>0</v>
      </c>
    </row>
    <row r="22" spans="1:29" x14ac:dyDescent="0.35">
      <c r="A22" t="s">
        <v>94</v>
      </c>
      <c r="B22" t="s">
        <v>140</v>
      </c>
      <c r="C22" t="s">
        <v>138</v>
      </c>
      <c r="D22" t="s">
        <v>99</v>
      </c>
      <c r="E22" t="s">
        <v>112</v>
      </c>
      <c r="F22" t="s">
        <v>137</v>
      </c>
      <c r="G22" t="s">
        <v>141</v>
      </c>
      <c r="H22" t="s">
        <v>314</v>
      </c>
      <c r="I22" t="s">
        <v>64</v>
      </c>
      <c r="J22" s="2">
        <v>44014</v>
      </c>
      <c r="K22" t="s">
        <v>101</v>
      </c>
      <c r="L22">
        <v>1</v>
      </c>
      <c r="O22">
        <v>120.0523</v>
      </c>
      <c r="P22">
        <v>0.1522</v>
      </c>
      <c r="Q22">
        <v>0</v>
      </c>
      <c r="R22">
        <v>96.886600000000001</v>
      </c>
      <c r="S22">
        <v>9.8299999999999998E-2</v>
      </c>
      <c r="T22">
        <v>0</v>
      </c>
      <c r="AA22" t="s">
        <v>170</v>
      </c>
      <c r="AB22" t="s">
        <v>9</v>
      </c>
      <c r="AC22" t="b">
        <v>0</v>
      </c>
    </row>
    <row r="23" spans="1:29" x14ac:dyDescent="0.35">
      <c r="A23" t="s">
        <v>94</v>
      </c>
      <c r="B23" t="s">
        <v>140</v>
      </c>
      <c r="C23" t="s">
        <v>138</v>
      </c>
      <c r="D23" t="s">
        <v>99</v>
      </c>
      <c r="E23" t="s">
        <v>113</v>
      </c>
      <c r="F23" t="s">
        <v>137</v>
      </c>
      <c r="G23" t="s">
        <v>141</v>
      </c>
      <c r="H23" t="s">
        <v>314</v>
      </c>
      <c r="I23" t="s">
        <v>64</v>
      </c>
      <c r="J23" s="2">
        <v>44014</v>
      </c>
      <c r="K23" t="s">
        <v>101</v>
      </c>
      <c r="L23">
        <v>1</v>
      </c>
      <c r="O23">
        <v>75.696700000000007</v>
      </c>
      <c r="P23">
        <v>1.5699999999999999E-2</v>
      </c>
      <c r="Q23">
        <v>0</v>
      </c>
      <c r="R23">
        <v>74.207099999999997</v>
      </c>
      <c r="S23">
        <v>1.01E-2</v>
      </c>
      <c r="T23">
        <v>0</v>
      </c>
      <c r="AA23" t="s">
        <v>170</v>
      </c>
      <c r="AB23" t="s">
        <v>9</v>
      </c>
      <c r="AC23" t="b">
        <v>0</v>
      </c>
    </row>
    <row r="24" spans="1:29" x14ac:dyDescent="0.35">
      <c r="A24" t="s">
        <v>94</v>
      </c>
      <c r="B24" t="s">
        <v>140</v>
      </c>
      <c r="C24" t="s">
        <v>138</v>
      </c>
      <c r="D24" t="s">
        <v>99</v>
      </c>
      <c r="E24" t="s">
        <v>114</v>
      </c>
      <c r="F24" t="s">
        <v>137</v>
      </c>
      <c r="G24" t="s">
        <v>141</v>
      </c>
      <c r="H24" t="s">
        <v>314</v>
      </c>
      <c r="I24" t="s">
        <v>64</v>
      </c>
      <c r="J24" s="2">
        <v>44014</v>
      </c>
      <c r="K24" t="s">
        <v>101</v>
      </c>
      <c r="L24">
        <v>1</v>
      </c>
      <c r="O24">
        <v>81.355999999999995</v>
      </c>
      <c r="P24">
        <v>9.7100000000000006E-2</v>
      </c>
      <c r="Q24">
        <v>0</v>
      </c>
      <c r="R24">
        <v>69.512</v>
      </c>
      <c r="S24">
        <v>6.2700000000000006E-2</v>
      </c>
      <c r="T24">
        <v>0</v>
      </c>
      <c r="AA24" t="s">
        <v>170</v>
      </c>
      <c r="AB24" t="s">
        <v>9</v>
      </c>
      <c r="AC24" t="b">
        <v>0</v>
      </c>
    </row>
    <row r="25" spans="1:29" x14ac:dyDescent="0.35">
      <c r="A25" t="s">
        <v>94</v>
      </c>
      <c r="B25" t="s">
        <v>140</v>
      </c>
      <c r="C25" t="s">
        <v>138</v>
      </c>
      <c r="D25" t="s">
        <v>99</v>
      </c>
      <c r="E25" t="s">
        <v>116</v>
      </c>
      <c r="F25" t="s">
        <v>137</v>
      </c>
      <c r="G25" t="s">
        <v>141</v>
      </c>
      <c r="H25" t="s">
        <v>314</v>
      </c>
      <c r="I25" t="s">
        <v>64</v>
      </c>
      <c r="J25" s="2">
        <v>44014</v>
      </c>
      <c r="K25" t="s">
        <v>101</v>
      </c>
      <c r="L25">
        <v>1</v>
      </c>
      <c r="O25">
        <v>104.3481</v>
      </c>
      <c r="P25">
        <v>9.0399999999999994E-2</v>
      </c>
      <c r="Q25">
        <v>0</v>
      </c>
      <c r="R25">
        <v>83.053799999999995</v>
      </c>
      <c r="S25">
        <v>5.8400000000000001E-2</v>
      </c>
      <c r="T25">
        <v>0</v>
      </c>
      <c r="AA25" t="s">
        <v>170</v>
      </c>
      <c r="AB25" t="s">
        <v>9</v>
      </c>
      <c r="AC25" t="b">
        <v>0</v>
      </c>
    </row>
    <row r="26" spans="1:29" x14ac:dyDescent="0.35">
      <c r="A26" t="s">
        <v>94</v>
      </c>
      <c r="B26" t="s">
        <v>140</v>
      </c>
      <c r="C26" t="s">
        <v>138</v>
      </c>
      <c r="D26" t="s">
        <v>99</v>
      </c>
      <c r="E26" t="s">
        <v>118</v>
      </c>
      <c r="F26" t="s">
        <v>137</v>
      </c>
      <c r="G26" t="s">
        <v>141</v>
      </c>
      <c r="H26" t="s">
        <v>314</v>
      </c>
      <c r="I26" t="s">
        <v>64</v>
      </c>
      <c r="J26" s="2">
        <v>44014</v>
      </c>
      <c r="K26" t="s">
        <v>101</v>
      </c>
      <c r="L26">
        <v>1</v>
      </c>
      <c r="O26">
        <v>141.62530000000001</v>
      </c>
      <c r="P26">
        <v>0.12130000000000001</v>
      </c>
      <c r="Q26">
        <v>0</v>
      </c>
      <c r="R26">
        <v>107.1855</v>
      </c>
      <c r="S26">
        <v>7.8399999999999997E-2</v>
      </c>
      <c r="T26">
        <v>0</v>
      </c>
      <c r="AA26" t="s">
        <v>170</v>
      </c>
      <c r="AB26" t="s">
        <v>9</v>
      </c>
      <c r="AC26" t="b">
        <v>0</v>
      </c>
    </row>
    <row r="27" spans="1:29" x14ac:dyDescent="0.35">
      <c r="A27" t="s">
        <v>94</v>
      </c>
      <c r="B27" t="s">
        <v>140</v>
      </c>
      <c r="C27" t="s">
        <v>138</v>
      </c>
      <c r="D27" t="s">
        <v>99</v>
      </c>
      <c r="E27" t="s">
        <v>119</v>
      </c>
      <c r="F27" t="s">
        <v>137</v>
      </c>
      <c r="G27" t="s">
        <v>141</v>
      </c>
      <c r="H27" t="s">
        <v>314</v>
      </c>
      <c r="I27" t="s">
        <v>64</v>
      </c>
      <c r="J27" s="2">
        <v>44014</v>
      </c>
      <c r="K27" t="s">
        <v>101</v>
      </c>
      <c r="L27">
        <v>1</v>
      </c>
      <c r="O27">
        <v>193.60470000000001</v>
      </c>
      <c r="P27">
        <v>0.1857</v>
      </c>
      <c r="Q27">
        <v>0</v>
      </c>
      <c r="R27">
        <v>149.7697</v>
      </c>
      <c r="S27">
        <v>0.12</v>
      </c>
      <c r="T27">
        <v>0</v>
      </c>
      <c r="AA27" t="s">
        <v>170</v>
      </c>
      <c r="AB27" t="s">
        <v>9</v>
      </c>
      <c r="AC27" t="b">
        <v>0</v>
      </c>
    </row>
    <row r="28" spans="1:29" x14ac:dyDescent="0.35">
      <c r="A28" t="s">
        <v>94</v>
      </c>
      <c r="B28" t="s">
        <v>140</v>
      </c>
      <c r="C28" t="s">
        <v>138</v>
      </c>
      <c r="D28" t="s">
        <v>99</v>
      </c>
      <c r="E28" t="s">
        <v>120</v>
      </c>
      <c r="F28" t="s">
        <v>137</v>
      </c>
      <c r="G28" t="s">
        <v>141</v>
      </c>
      <c r="H28" t="s">
        <v>314</v>
      </c>
      <c r="I28" t="s">
        <v>64</v>
      </c>
      <c r="J28" s="2">
        <v>44014</v>
      </c>
      <c r="K28" t="s">
        <v>101</v>
      </c>
      <c r="L28">
        <v>1</v>
      </c>
      <c r="O28">
        <v>161.04</v>
      </c>
      <c r="P28">
        <v>0.1794</v>
      </c>
      <c r="Q28">
        <v>0</v>
      </c>
      <c r="R28">
        <v>118.8159</v>
      </c>
      <c r="S28">
        <v>0.1159</v>
      </c>
      <c r="T28">
        <v>0</v>
      </c>
      <c r="AA28" t="s">
        <v>170</v>
      </c>
      <c r="AB28" t="s">
        <v>9</v>
      </c>
      <c r="AC28" t="b">
        <v>0</v>
      </c>
    </row>
    <row r="29" spans="1:29" x14ac:dyDescent="0.35">
      <c r="A29" t="s">
        <v>94</v>
      </c>
      <c r="B29" t="s">
        <v>140</v>
      </c>
      <c r="C29" t="s">
        <v>138</v>
      </c>
      <c r="D29" t="s">
        <v>99</v>
      </c>
      <c r="E29" t="s">
        <v>121</v>
      </c>
      <c r="F29" t="s">
        <v>137</v>
      </c>
      <c r="G29" t="s">
        <v>141</v>
      </c>
      <c r="H29" t="s">
        <v>314</v>
      </c>
      <c r="I29" t="s">
        <v>64</v>
      </c>
      <c r="J29" s="2">
        <v>44014</v>
      </c>
      <c r="K29" t="s">
        <v>101</v>
      </c>
      <c r="L29">
        <v>1</v>
      </c>
      <c r="O29">
        <v>374.66680000000002</v>
      </c>
      <c r="P29">
        <v>0.27300000000000002</v>
      </c>
      <c r="Q29">
        <v>0</v>
      </c>
      <c r="R29">
        <v>279.59460000000001</v>
      </c>
      <c r="S29">
        <v>0.1764</v>
      </c>
      <c r="T29">
        <v>0</v>
      </c>
      <c r="AA29" t="s">
        <v>170</v>
      </c>
      <c r="AB29" t="s">
        <v>9</v>
      </c>
      <c r="AC29" t="b">
        <v>0</v>
      </c>
    </row>
    <row r="30" spans="1:29" x14ac:dyDescent="0.35">
      <c r="A30" t="s">
        <v>94</v>
      </c>
      <c r="B30" t="s">
        <v>140</v>
      </c>
      <c r="C30" t="s">
        <v>138</v>
      </c>
      <c r="D30" t="s">
        <v>99</v>
      </c>
      <c r="E30" t="s">
        <v>122</v>
      </c>
      <c r="F30" t="s">
        <v>137</v>
      </c>
      <c r="G30" t="s">
        <v>141</v>
      </c>
      <c r="H30" t="s">
        <v>314</v>
      </c>
      <c r="I30" t="s">
        <v>64</v>
      </c>
      <c r="J30" s="2">
        <v>44014</v>
      </c>
      <c r="K30" t="s">
        <v>101</v>
      </c>
      <c r="L30">
        <v>1</v>
      </c>
      <c r="O30">
        <v>224.69210000000001</v>
      </c>
      <c r="P30">
        <v>0.21129999999999999</v>
      </c>
      <c r="Q30">
        <v>0</v>
      </c>
      <c r="R30">
        <v>173.4862</v>
      </c>
      <c r="S30">
        <v>0.13650000000000001</v>
      </c>
      <c r="T30">
        <v>0</v>
      </c>
      <c r="AA30" t="s">
        <v>170</v>
      </c>
      <c r="AB30" t="s">
        <v>9</v>
      </c>
      <c r="AC30" t="b">
        <v>0</v>
      </c>
    </row>
    <row r="31" spans="1:29" x14ac:dyDescent="0.35">
      <c r="A31" t="s">
        <v>94</v>
      </c>
      <c r="B31" t="s">
        <v>140</v>
      </c>
      <c r="C31" t="s">
        <v>138</v>
      </c>
      <c r="D31" t="s">
        <v>99</v>
      </c>
      <c r="E31" t="s">
        <v>123</v>
      </c>
      <c r="F31" t="s">
        <v>137</v>
      </c>
      <c r="G31" t="s">
        <v>141</v>
      </c>
      <c r="H31" t="s">
        <v>314</v>
      </c>
      <c r="I31" t="s">
        <v>64</v>
      </c>
      <c r="J31" s="2">
        <v>44014</v>
      </c>
      <c r="K31" t="s">
        <v>101</v>
      </c>
      <c r="L31">
        <v>1</v>
      </c>
      <c r="O31">
        <v>351.14100000000002</v>
      </c>
      <c r="P31">
        <v>0.21410000000000001</v>
      </c>
      <c r="Q31">
        <v>0</v>
      </c>
      <c r="R31">
        <v>258.53219999999999</v>
      </c>
      <c r="S31">
        <v>0.13830000000000001</v>
      </c>
      <c r="T31">
        <v>0</v>
      </c>
      <c r="AA31" t="s">
        <v>170</v>
      </c>
      <c r="AB31" t="s">
        <v>9</v>
      </c>
      <c r="AC31" t="b">
        <v>0</v>
      </c>
    </row>
    <row r="32" spans="1:29" x14ac:dyDescent="0.35">
      <c r="A32" t="s">
        <v>94</v>
      </c>
      <c r="B32" t="s">
        <v>140</v>
      </c>
      <c r="C32" t="s">
        <v>138</v>
      </c>
      <c r="D32" t="s">
        <v>99</v>
      </c>
      <c r="E32" t="s">
        <v>124</v>
      </c>
      <c r="F32" t="s">
        <v>137</v>
      </c>
      <c r="G32" t="s">
        <v>141</v>
      </c>
      <c r="H32" t="s">
        <v>314</v>
      </c>
      <c r="I32" t="s">
        <v>64</v>
      </c>
      <c r="J32" s="2">
        <v>44014</v>
      </c>
      <c r="K32" t="s">
        <v>101</v>
      </c>
      <c r="L32">
        <v>1</v>
      </c>
      <c r="O32">
        <v>480.1764</v>
      </c>
      <c r="P32">
        <v>0.24790000000000001</v>
      </c>
      <c r="Q32">
        <v>0</v>
      </c>
      <c r="R32">
        <v>355.82380000000001</v>
      </c>
      <c r="S32">
        <v>0.16020000000000001</v>
      </c>
      <c r="T32">
        <v>0</v>
      </c>
      <c r="AA32" t="s">
        <v>170</v>
      </c>
      <c r="AB32" t="s">
        <v>9</v>
      </c>
      <c r="AC32" t="b">
        <v>0</v>
      </c>
    </row>
    <row r="33" spans="1:29" x14ac:dyDescent="0.35">
      <c r="A33" t="s">
        <v>94</v>
      </c>
      <c r="B33" t="s">
        <v>140</v>
      </c>
      <c r="C33" t="s">
        <v>138</v>
      </c>
      <c r="D33" t="s">
        <v>99</v>
      </c>
      <c r="E33" t="s">
        <v>125</v>
      </c>
      <c r="F33" t="s">
        <v>137</v>
      </c>
      <c r="G33" t="s">
        <v>141</v>
      </c>
      <c r="H33" t="s">
        <v>314</v>
      </c>
      <c r="I33" t="s">
        <v>64</v>
      </c>
      <c r="J33" s="2">
        <v>44014</v>
      </c>
      <c r="K33" t="s">
        <v>101</v>
      </c>
      <c r="L33">
        <v>1</v>
      </c>
      <c r="O33">
        <v>433.18239999999997</v>
      </c>
      <c r="P33">
        <v>0.21410000000000001</v>
      </c>
      <c r="Q33">
        <v>0</v>
      </c>
      <c r="R33">
        <v>293.23329999999999</v>
      </c>
      <c r="S33">
        <v>0.13830000000000001</v>
      </c>
      <c r="T33">
        <v>0</v>
      </c>
      <c r="AA33" t="s">
        <v>170</v>
      </c>
      <c r="AB33" t="s">
        <v>9</v>
      </c>
      <c r="AC33" t="b">
        <v>0</v>
      </c>
    </row>
    <row r="34" spans="1:29" x14ac:dyDescent="0.35">
      <c r="A34" t="s">
        <v>94</v>
      </c>
      <c r="B34" t="s">
        <v>140</v>
      </c>
      <c r="C34" t="s">
        <v>138</v>
      </c>
      <c r="D34" t="s">
        <v>99</v>
      </c>
      <c r="E34" t="s">
        <v>126</v>
      </c>
      <c r="F34" t="s">
        <v>137</v>
      </c>
      <c r="G34" t="s">
        <v>141</v>
      </c>
      <c r="H34" t="s">
        <v>314</v>
      </c>
      <c r="I34" t="s">
        <v>64</v>
      </c>
      <c r="J34" s="2">
        <v>44014</v>
      </c>
      <c r="K34" t="s">
        <v>101</v>
      </c>
      <c r="L34">
        <v>1</v>
      </c>
      <c r="O34">
        <v>317.9495</v>
      </c>
      <c r="P34">
        <v>0.14000000000000001</v>
      </c>
      <c r="Q34">
        <v>0</v>
      </c>
      <c r="R34">
        <v>276.90940000000001</v>
      </c>
      <c r="S34">
        <v>9.0499999999999997E-2</v>
      </c>
      <c r="T34">
        <v>0</v>
      </c>
      <c r="AA34" t="s">
        <v>170</v>
      </c>
      <c r="AB34" t="s">
        <v>9</v>
      </c>
      <c r="AC34" t="b">
        <v>0</v>
      </c>
    </row>
    <row r="35" spans="1:29" x14ac:dyDescent="0.35">
      <c r="A35" t="s">
        <v>94</v>
      </c>
      <c r="B35" t="s">
        <v>140</v>
      </c>
      <c r="C35" t="s">
        <v>139</v>
      </c>
      <c r="D35" t="s">
        <v>99</v>
      </c>
      <c r="E35" t="s">
        <v>100</v>
      </c>
      <c r="F35" t="s">
        <v>137</v>
      </c>
      <c r="G35" t="s">
        <v>141</v>
      </c>
      <c r="H35" t="s">
        <v>314</v>
      </c>
      <c r="I35" t="s">
        <v>64</v>
      </c>
      <c r="J35" s="2">
        <v>44014</v>
      </c>
      <c r="K35" t="s">
        <v>101</v>
      </c>
      <c r="L35">
        <v>1</v>
      </c>
      <c r="O35">
        <v>117.2736</v>
      </c>
      <c r="P35">
        <v>0</v>
      </c>
      <c r="Q35">
        <v>0</v>
      </c>
      <c r="R35">
        <v>117.2735</v>
      </c>
      <c r="S35">
        <v>0</v>
      </c>
      <c r="T35">
        <v>0</v>
      </c>
      <c r="AA35" t="s">
        <v>170</v>
      </c>
      <c r="AB35" t="s">
        <v>9</v>
      </c>
      <c r="AC35" t="b">
        <v>0</v>
      </c>
    </row>
    <row r="36" spans="1:29" x14ac:dyDescent="0.35">
      <c r="A36" t="s">
        <v>94</v>
      </c>
      <c r="B36" t="s">
        <v>140</v>
      </c>
      <c r="C36" t="s">
        <v>139</v>
      </c>
      <c r="D36" t="s">
        <v>99</v>
      </c>
      <c r="E36" t="s">
        <v>110</v>
      </c>
      <c r="F36" t="s">
        <v>137</v>
      </c>
      <c r="G36" t="s">
        <v>141</v>
      </c>
      <c r="H36" t="s">
        <v>314</v>
      </c>
      <c r="I36" t="s">
        <v>64</v>
      </c>
      <c r="J36" s="2">
        <v>44014</v>
      </c>
      <c r="K36" t="s">
        <v>101</v>
      </c>
      <c r="L36">
        <v>1</v>
      </c>
      <c r="O36">
        <v>192.2577</v>
      </c>
      <c r="P36">
        <v>0.1636</v>
      </c>
      <c r="Q36">
        <v>0</v>
      </c>
      <c r="R36">
        <v>178.69829999999999</v>
      </c>
      <c r="S36">
        <v>0.1057</v>
      </c>
      <c r="T36">
        <v>0</v>
      </c>
      <c r="AA36" t="s">
        <v>170</v>
      </c>
      <c r="AB36" t="s">
        <v>9</v>
      </c>
      <c r="AC36" t="b">
        <v>0</v>
      </c>
    </row>
    <row r="37" spans="1:29" x14ac:dyDescent="0.35">
      <c r="A37" t="s">
        <v>94</v>
      </c>
      <c r="B37" t="s">
        <v>140</v>
      </c>
      <c r="C37" t="s">
        <v>139</v>
      </c>
      <c r="D37" t="s">
        <v>99</v>
      </c>
      <c r="E37" t="s">
        <v>111</v>
      </c>
      <c r="F37" t="s">
        <v>137</v>
      </c>
      <c r="G37" t="s">
        <v>141</v>
      </c>
      <c r="H37" t="s">
        <v>314</v>
      </c>
      <c r="I37" t="s">
        <v>64</v>
      </c>
      <c r="J37" s="2">
        <v>44014</v>
      </c>
      <c r="K37" t="s">
        <v>101</v>
      </c>
      <c r="L37">
        <v>1</v>
      </c>
      <c r="O37">
        <v>94.353499999999997</v>
      </c>
      <c r="P37">
        <v>5.1299999999999998E-2</v>
      </c>
      <c r="Q37">
        <v>0</v>
      </c>
      <c r="R37">
        <v>91.336799999999997</v>
      </c>
      <c r="S37">
        <v>3.32E-2</v>
      </c>
      <c r="T37">
        <v>0</v>
      </c>
      <c r="AA37" t="s">
        <v>170</v>
      </c>
      <c r="AB37" t="s">
        <v>9</v>
      </c>
      <c r="AC37" t="b">
        <v>0</v>
      </c>
    </row>
    <row r="38" spans="1:29" x14ac:dyDescent="0.35">
      <c r="A38" t="s">
        <v>94</v>
      </c>
      <c r="B38" t="s">
        <v>140</v>
      </c>
      <c r="C38" t="s">
        <v>139</v>
      </c>
      <c r="D38" t="s">
        <v>99</v>
      </c>
      <c r="E38" t="s">
        <v>112</v>
      </c>
      <c r="F38" t="s">
        <v>137</v>
      </c>
      <c r="G38" t="s">
        <v>141</v>
      </c>
      <c r="H38" t="s">
        <v>314</v>
      </c>
      <c r="I38" t="s">
        <v>64</v>
      </c>
      <c r="J38" s="2">
        <v>44014</v>
      </c>
      <c r="K38" t="s">
        <v>101</v>
      </c>
      <c r="L38">
        <v>1</v>
      </c>
      <c r="O38">
        <v>140.625</v>
      </c>
      <c r="P38">
        <v>0.13969999999999999</v>
      </c>
      <c r="Q38">
        <v>0</v>
      </c>
      <c r="R38">
        <v>123.5408</v>
      </c>
      <c r="S38">
        <v>9.0300000000000005E-2</v>
      </c>
      <c r="T38">
        <v>0</v>
      </c>
      <c r="AA38" t="s">
        <v>170</v>
      </c>
      <c r="AB38" t="s">
        <v>9</v>
      </c>
      <c r="AC38" t="b">
        <v>0</v>
      </c>
    </row>
    <row r="39" spans="1:29" x14ac:dyDescent="0.35">
      <c r="A39" t="s">
        <v>94</v>
      </c>
      <c r="B39" t="s">
        <v>140</v>
      </c>
      <c r="C39" t="s">
        <v>139</v>
      </c>
      <c r="D39" t="s">
        <v>99</v>
      </c>
      <c r="E39" t="s">
        <v>113</v>
      </c>
      <c r="F39" t="s">
        <v>137</v>
      </c>
      <c r="G39" t="s">
        <v>141</v>
      </c>
      <c r="H39" t="s">
        <v>314</v>
      </c>
      <c r="I39" t="s">
        <v>64</v>
      </c>
      <c r="J39" s="2">
        <v>44014</v>
      </c>
      <c r="K39" t="s">
        <v>101</v>
      </c>
      <c r="L39">
        <v>1</v>
      </c>
      <c r="O39">
        <v>96.5989</v>
      </c>
      <c r="P39">
        <v>3.8800000000000001E-2</v>
      </c>
      <c r="Q39">
        <v>0</v>
      </c>
      <c r="R39">
        <v>94.719200000000001</v>
      </c>
      <c r="S39">
        <v>2.5100000000000001E-2</v>
      </c>
      <c r="T39">
        <v>0</v>
      </c>
      <c r="AA39" t="s">
        <v>170</v>
      </c>
      <c r="AB39" t="s">
        <v>9</v>
      </c>
      <c r="AC39" t="b">
        <v>0</v>
      </c>
    </row>
    <row r="40" spans="1:29" x14ac:dyDescent="0.35">
      <c r="A40" t="s">
        <v>94</v>
      </c>
      <c r="B40" t="s">
        <v>140</v>
      </c>
      <c r="C40" t="s">
        <v>139</v>
      </c>
      <c r="D40" t="s">
        <v>99</v>
      </c>
      <c r="E40" t="s">
        <v>114</v>
      </c>
      <c r="F40" t="s">
        <v>137</v>
      </c>
      <c r="G40" t="s">
        <v>141</v>
      </c>
      <c r="H40" t="s">
        <v>314</v>
      </c>
      <c r="I40" t="s">
        <v>64</v>
      </c>
      <c r="J40" s="2">
        <v>44014</v>
      </c>
      <c r="K40" t="s">
        <v>101</v>
      </c>
      <c r="L40">
        <v>1</v>
      </c>
      <c r="O40">
        <v>68.979699999999994</v>
      </c>
      <c r="P40">
        <v>9.4500000000000001E-2</v>
      </c>
      <c r="Q40">
        <v>0</v>
      </c>
      <c r="R40">
        <v>57.379300000000001</v>
      </c>
      <c r="S40">
        <v>6.0999999999999999E-2</v>
      </c>
      <c r="T40">
        <v>0</v>
      </c>
      <c r="AA40" t="s">
        <v>170</v>
      </c>
      <c r="AB40" t="s">
        <v>9</v>
      </c>
      <c r="AC40" t="b">
        <v>0</v>
      </c>
    </row>
    <row r="41" spans="1:29" x14ac:dyDescent="0.35">
      <c r="A41" t="s">
        <v>94</v>
      </c>
      <c r="B41" t="s">
        <v>140</v>
      </c>
      <c r="C41" t="s">
        <v>139</v>
      </c>
      <c r="D41" t="s">
        <v>99</v>
      </c>
      <c r="E41" t="s">
        <v>116</v>
      </c>
      <c r="F41" t="s">
        <v>137</v>
      </c>
      <c r="G41" t="s">
        <v>141</v>
      </c>
      <c r="H41" t="s">
        <v>314</v>
      </c>
      <c r="I41" t="s">
        <v>64</v>
      </c>
      <c r="J41" s="2">
        <v>44014</v>
      </c>
      <c r="K41" t="s">
        <v>101</v>
      </c>
      <c r="L41">
        <v>1</v>
      </c>
      <c r="O41">
        <v>82.913200000000003</v>
      </c>
      <c r="P41">
        <v>8.9899999999999994E-2</v>
      </c>
      <c r="Q41">
        <v>0</v>
      </c>
      <c r="R41">
        <v>65.736599999999996</v>
      </c>
      <c r="S41">
        <v>5.8099999999999999E-2</v>
      </c>
      <c r="T41">
        <v>0</v>
      </c>
      <c r="AA41" t="s">
        <v>170</v>
      </c>
      <c r="AB41" t="s">
        <v>9</v>
      </c>
      <c r="AC41" t="b">
        <v>0</v>
      </c>
    </row>
    <row r="42" spans="1:29" x14ac:dyDescent="0.35">
      <c r="A42" t="s">
        <v>94</v>
      </c>
      <c r="B42" t="s">
        <v>140</v>
      </c>
      <c r="C42" t="s">
        <v>139</v>
      </c>
      <c r="D42" t="s">
        <v>99</v>
      </c>
      <c r="E42" t="s">
        <v>118</v>
      </c>
      <c r="F42" t="s">
        <v>137</v>
      </c>
      <c r="G42" t="s">
        <v>141</v>
      </c>
      <c r="H42" t="s">
        <v>314</v>
      </c>
      <c r="I42" t="s">
        <v>64</v>
      </c>
      <c r="J42" s="2">
        <v>44014</v>
      </c>
      <c r="K42" t="s">
        <v>101</v>
      </c>
      <c r="L42">
        <v>1</v>
      </c>
      <c r="O42">
        <v>123.68380000000001</v>
      </c>
      <c r="P42">
        <v>0.12039999999999999</v>
      </c>
      <c r="Q42">
        <v>0</v>
      </c>
      <c r="R42">
        <v>90.850899999999996</v>
      </c>
      <c r="S42">
        <v>7.7799999999999994E-2</v>
      </c>
      <c r="T42">
        <v>0</v>
      </c>
      <c r="AA42" t="s">
        <v>170</v>
      </c>
      <c r="AB42" t="s">
        <v>9</v>
      </c>
      <c r="AC42" t="b">
        <v>0</v>
      </c>
    </row>
    <row r="43" spans="1:29" x14ac:dyDescent="0.35">
      <c r="A43" t="s">
        <v>94</v>
      </c>
      <c r="B43" t="s">
        <v>140</v>
      </c>
      <c r="C43" t="s">
        <v>139</v>
      </c>
      <c r="D43" t="s">
        <v>99</v>
      </c>
      <c r="E43" t="s">
        <v>119</v>
      </c>
      <c r="F43" t="s">
        <v>137</v>
      </c>
      <c r="G43" t="s">
        <v>141</v>
      </c>
      <c r="H43" t="s">
        <v>314</v>
      </c>
      <c r="I43" t="s">
        <v>64</v>
      </c>
      <c r="J43" s="2">
        <v>44014</v>
      </c>
      <c r="K43" t="s">
        <v>101</v>
      </c>
      <c r="L43">
        <v>1</v>
      </c>
      <c r="O43">
        <v>157.0401</v>
      </c>
      <c r="P43">
        <v>0.18110000000000001</v>
      </c>
      <c r="Q43">
        <v>0</v>
      </c>
      <c r="R43">
        <v>122.1709</v>
      </c>
      <c r="S43">
        <v>0.11700000000000001</v>
      </c>
      <c r="T43">
        <v>0</v>
      </c>
      <c r="AA43" t="s">
        <v>170</v>
      </c>
      <c r="AB43" t="s">
        <v>9</v>
      </c>
      <c r="AC43" t="b">
        <v>0</v>
      </c>
    </row>
    <row r="44" spans="1:29" x14ac:dyDescent="0.35">
      <c r="A44" t="s">
        <v>94</v>
      </c>
      <c r="B44" t="s">
        <v>140</v>
      </c>
      <c r="C44" t="s">
        <v>139</v>
      </c>
      <c r="D44" t="s">
        <v>99</v>
      </c>
      <c r="E44" t="s">
        <v>120</v>
      </c>
      <c r="F44" t="s">
        <v>137</v>
      </c>
      <c r="G44" t="s">
        <v>141</v>
      </c>
      <c r="H44" t="s">
        <v>314</v>
      </c>
      <c r="I44" t="s">
        <v>64</v>
      </c>
      <c r="J44" s="2">
        <v>44014</v>
      </c>
      <c r="K44" t="s">
        <v>101</v>
      </c>
      <c r="L44">
        <v>1</v>
      </c>
      <c r="O44">
        <v>229.19659999999999</v>
      </c>
      <c r="P44">
        <v>0.20760000000000001</v>
      </c>
      <c r="Q44">
        <v>0</v>
      </c>
      <c r="R44">
        <v>181.88810000000001</v>
      </c>
      <c r="S44">
        <v>0.1341</v>
      </c>
      <c r="T44">
        <v>0</v>
      </c>
      <c r="AA44" t="s">
        <v>170</v>
      </c>
      <c r="AB44" t="s">
        <v>9</v>
      </c>
      <c r="AC44" t="b">
        <v>0</v>
      </c>
    </row>
    <row r="45" spans="1:29" x14ac:dyDescent="0.35">
      <c r="A45" t="s">
        <v>94</v>
      </c>
      <c r="B45" t="s">
        <v>140</v>
      </c>
      <c r="C45" t="s">
        <v>139</v>
      </c>
      <c r="D45" t="s">
        <v>99</v>
      </c>
      <c r="E45" t="s">
        <v>121</v>
      </c>
      <c r="F45" t="s">
        <v>137</v>
      </c>
      <c r="G45" t="s">
        <v>141</v>
      </c>
      <c r="H45" t="s">
        <v>314</v>
      </c>
      <c r="I45" t="s">
        <v>64</v>
      </c>
      <c r="J45" s="2">
        <v>44014</v>
      </c>
      <c r="K45" t="s">
        <v>101</v>
      </c>
      <c r="L45">
        <v>1</v>
      </c>
      <c r="O45">
        <v>234.5557</v>
      </c>
      <c r="P45">
        <v>0.20480000000000001</v>
      </c>
      <c r="Q45">
        <v>0</v>
      </c>
      <c r="R45">
        <v>183.68020000000001</v>
      </c>
      <c r="S45">
        <v>0.1323</v>
      </c>
      <c r="T45">
        <v>0</v>
      </c>
      <c r="AA45" t="s">
        <v>170</v>
      </c>
      <c r="AB45" t="s">
        <v>9</v>
      </c>
      <c r="AC45" t="b">
        <v>0</v>
      </c>
    </row>
    <row r="46" spans="1:29" x14ac:dyDescent="0.35">
      <c r="A46" t="s">
        <v>94</v>
      </c>
      <c r="B46" t="s">
        <v>140</v>
      </c>
      <c r="C46" t="s">
        <v>139</v>
      </c>
      <c r="D46" t="s">
        <v>99</v>
      </c>
      <c r="E46" t="s">
        <v>122</v>
      </c>
      <c r="F46" t="s">
        <v>137</v>
      </c>
      <c r="G46" t="s">
        <v>141</v>
      </c>
      <c r="H46" t="s">
        <v>314</v>
      </c>
      <c r="I46" t="s">
        <v>64</v>
      </c>
      <c r="J46" s="2">
        <v>44014</v>
      </c>
      <c r="K46" t="s">
        <v>101</v>
      </c>
      <c r="L46">
        <v>1</v>
      </c>
      <c r="O46">
        <v>188.78630000000001</v>
      </c>
      <c r="P46">
        <v>0.1822</v>
      </c>
      <c r="Q46">
        <v>0</v>
      </c>
      <c r="R46">
        <v>159.75139999999999</v>
      </c>
      <c r="S46">
        <v>0.1177</v>
      </c>
      <c r="T46">
        <v>0</v>
      </c>
      <c r="AA46" t="s">
        <v>170</v>
      </c>
      <c r="AB46" t="s">
        <v>9</v>
      </c>
      <c r="AC46" t="b">
        <v>0</v>
      </c>
    </row>
    <row r="47" spans="1:29" x14ac:dyDescent="0.35">
      <c r="A47" t="s">
        <v>94</v>
      </c>
      <c r="B47" t="s">
        <v>140</v>
      </c>
      <c r="C47" t="s">
        <v>139</v>
      </c>
      <c r="D47" t="s">
        <v>99</v>
      </c>
      <c r="E47" t="s">
        <v>123</v>
      </c>
      <c r="F47" t="s">
        <v>137</v>
      </c>
      <c r="G47" t="s">
        <v>141</v>
      </c>
      <c r="H47" t="s">
        <v>314</v>
      </c>
      <c r="I47" t="s">
        <v>64</v>
      </c>
      <c r="J47" s="2">
        <v>44014</v>
      </c>
      <c r="K47" t="s">
        <v>101</v>
      </c>
      <c r="L47">
        <v>1</v>
      </c>
      <c r="O47">
        <v>266.31709999999998</v>
      </c>
      <c r="P47">
        <v>0.17860000000000001</v>
      </c>
      <c r="Q47">
        <v>0</v>
      </c>
      <c r="R47">
        <v>206.4074</v>
      </c>
      <c r="S47">
        <v>0.1154</v>
      </c>
      <c r="T47">
        <v>0</v>
      </c>
      <c r="AA47" t="s">
        <v>170</v>
      </c>
      <c r="AB47" t="s">
        <v>9</v>
      </c>
      <c r="AC47" t="b">
        <v>0</v>
      </c>
    </row>
    <row r="48" spans="1:29" x14ac:dyDescent="0.35">
      <c r="A48" t="s">
        <v>94</v>
      </c>
      <c r="B48" t="s">
        <v>140</v>
      </c>
      <c r="C48" t="s">
        <v>139</v>
      </c>
      <c r="D48" t="s">
        <v>99</v>
      </c>
      <c r="E48" t="s">
        <v>124</v>
      </c>
      <c r="F48" t="s">
        <v>137</v>
      </c>
      <c r="G48" t="s">
        <v>141</v>
      </c>
      <c r="H48" t="s">
        <v>314</v>
      </c>
      <c r="I48" t="s">
        <v>64</v>
      </c>
      <c r="J48" s="2">
        <v>44014</v>
      </c>
      <c r="K48" t="s">
        <v>101</v>
      </c>
      <c r="L48">
        <v>1</v>
      </c>
      <c r="O48">
        <v>339.40530000000001</v>
      </c>
      <c r="P48">
        <v>0.20549999999999999</v>
      </c>
      <c r="Q48">
        <v>0</v>
      </c>
      <c r="R48">
        <v>253.07490000000001</v>
      </c>
      <c r="S48">
        <v>0.1328</v>
      </c>
      <c r="T48">
        <v>0</v>
      </c>
      <c r="AA48" t="s">
        <v>170</v>
      </c>
      <c r="AB48" t="s">
        <v>9</v>
      </c>
      <c r="AC48" t="b">
        <v>0</v>
      </c>
    </row>
    <row r="49" spans="1:29" x14ac:dyDescent="0.35">
      <c r="A49" t="s">
        <v>94</v>
      </c>
      <c r="B49" t="s">
        <v>140</v>
      </c>
      <c r="C49" t="s">
        <v>139</v>
      </c>
      <c r="D49" t="s">
        <v>99</v>
      </c>
      <c r="E49" t="s">
        <v>125</v>
      </c>
      <c r="F49" t="s">
        <v>137</v>
      </c>
      <c r="G49" t="s">
        <v>141</v>
      </c>
      <c r="H49" t="s">
        <v>314</v>
      </c>
      <c r="I49" t="s">
        <v>64</v>
      </c>
      <c r="J49" s="2">
        <v>44014</v>
      </c>
      <c r="K49" t="s">
        <v>101</v>
      </c>
      <c r="L49">
        <v>1</v>
      </c>
      <c r="O49">
        <v>326.69670000000002</v>
      </c>
      <c r="P49">
        <v>0.17530000000000001</v>
      </c>
      <c r="Q49">
        <v>0</v>
      </c>
      <c r="R49">
        <v>225.53200000000001</v>
      </c>
      <c r="S49">
        <v>0.1133</v>
      </c>
      <c r="T49">
        <v>0</v>
      </c>
      <c r="AA49" t="s">
        <v>170</v>
      </c>
      <c r="AB49" t="s">
        <v>9</v>
      </c>
      <c r="AC49" t="b">
        <v>0</v>
      </c>
    </row>
    <row r="50" spans="1:29" x14ac:dyDescent="0.35">
      <c r="A50" t="s">
        <v>94</v>
      </c>
      <c r="B50" t="s">
        <v>140</v>
      </c>
      <c r="C50" t="s">
        <v>139</v>
      </c>
      <c r="D50" t="s">
        <v>99</v>
      </c>
      <c r="E50" t="s">
        <v>126</v>
      </c>
      <c r="F50" t="s">
        <v>137</v>
      </c>
      <c r="G50" t="s">
        <v>141</v>
      </c>
      <c r="H50" t="s">
        <v>314</v>
      </c>
      <c r="I50" t="s">
        <v>64</v>
      </c>
      <c r="J50" s="2">
        <v>44014</v>
      </c>
      <c r="K50" t="s">
        <v>101</v>
      </c>
      <c r="L50">
        <v>1</v>
      </c>
      <c r="O50">
        <v>90.410200000000003</v>
      </c>
      <c r="P50">
        <v>5.0900000000000001E-2</v>
      </c>
      <c r="Q50">
        <v>0</v>
      </c>
      <c r="R50">
        <v>84.2517</v>
      </c>
      <c r="S50">
        <v>3.2899999999999999E-2</v>
      </c>
      <c r="T50">
        <v>0</v>
      </c>
      <c r="AA50" t="s">
        <v>170</v>
      </c>
      <c r="AB50" t="s">
        <v>9</v>
      </c>
      <c r="AC50" t="b">
        <v>0</v>
      </c>
    </row>
    <row r="51" spans="1:29" x14ac:dyDescent="0.35">
      <c r="A51" t="s">
        <v>94</v>
      </c>
      <c r="B51" t="s">
        <v>147</v>
      </c>
      <c r="C51" t="s">
        <v>136</v>
      </c>
      <c r="D51" t="s">
        <v>99</v>
      </c>
      <c r="E51" t="s">
        <v>100</v>
      </c>
      <c r="F51" t="s">
        <v>137</v>
      </c>
      <c r="G51" t="s">
        <v>141</v>
      </c>
      <c r="H51" t="s">
        <v>314</v>
      </c>
      <c r="I51" t="s">
        <v>64</v>
      </c>
      <c r="J51" s="2">
        <v>44014</v>
      </c>
      <c r="K51" t="s">
        <v>101</v>
      </c>
      <c r="L51">
        <v>1</v>
      </c>
      <c r="O51">
        <v>52.413899999999998</v>
      </c>
      <c r="P51">
        <v>0</v>
      </c>
      <c r="Q51">
        <v>0</v>
      </c>
      <c r="R51">
        <v>52.413899999999998</v>
      </c>
      <c r="S51">
        <v>0</v>
      </c>
      <c r="T51">
        <v>0</v>
      </c>
      <c r="AA51" t="s">
        <v>170</v>
      </c>
      <c r="AB51" t="s">
        <v>9</v>
      </c>
      <c r="AC51" t="b">
        <v>0</v>
      </c>
    </row>
    <row r="52" spans="1:29" x14ac:dyDescent="0.35">
      <c r="A52" t="s">
        <v>94</v>
      </c>
      <c r="B52" t="s">
        <v>147</v>
      </c>
      <c r="C52" t="s">
        <v>136</v>
      </c>
      <c r="D52" t="s">
        <v>99</v>
      </c>
      <c r="E52" t="s">
        <v>110</v>
      </c>
      <c r="F52" t="s">
        <v>137</v>
      </c>
      <c r="G52" t="s">
        <v>141</v>
      </c>
      <c r="H52" t="s">
        <v>314</v>
      </c>
      <c r="I52" t="s">
        <v>64</v>
      </c>
      <c r="J52" s="2">
        <v>44014</v>
      </c>
      <c r="K52" t="s">
        <v>101</v>
      </c>
      <c r="L52">
        <v>1</v>
      </c>
      <c r="O52">
        <v>98.816800000000001</v>
      </c>
      <c r="P52">
        <v>0.14940000000000001</v>
      </c>
      <c r="Q52">
        <v>0</v>
      </c>
      <c r="R52">
        <v>84.311599999999999</v>
      </c>
      <c r="S52">
        <v>0.1051</v>
      </c>
      <c r="T52">
        <v>0</v>
      </c>
      <c r="AA52" t="s">
        <v>170</v>
      </c>
      <c r="AB52" t="s">
        <v>9</v>
      </c>
      <c r="AC52" t="b">
        <v>0</v>
      </c>
    </row>
    <row r="53" spans="1:29" x14ac:dyDescent="0.35">
      <c r="A53" t="s">
        <v>94</v>
      </c>
      <c r="B53" t="s">
        <v>147</v>
      </c>
      <c r="C53" t="s">
        <v>136</v>
      </c>
      <c r="D53" t="s">
        <v>99</v>
      </c>
      <c r="E53" t="s">
        <v>111</v>
      </c>
      <c r="F53" t="s">
        <v>137</v>
      </c>
      <c r="G53" t="s">
        <v>141</v>
      </c>
      <c r="H53" t="s">
        <v>314</v>
      </c>
      <c r="I53" t="s">
        <v>64</v>
      </c>
      <c r="J53" s="2">
        <v>44014</v>
      </c>
      <c r="K53" t="s">
        <v>101</v>
      </c>
      <c r="L53">
        <v>1</v>
      </c>
      <c r="O53">
        <v>47.254600000000003</v>
      </c>
      <c r="P53">
        <v>7.1800000000000003E-2</v>
      </c>
      <c r="Q53">
        <v>0</v>
      </c>
      <c r="R53">
        <v>43.1631</v>
      </c>
      <c r="S53">
        <v>5.0700000000000002E-2</v>
      </c>
      <c r="T53">
        <v>0</v>
      </c>
      <c r="AA53" t="s">
        <v>170</v>
      </c>
      <c r="AB53" t="s">
        <v>9</v>
      </c>
      <c r="AC53" t="b">
        <v>0</v>
      </c>
    </row>
    <row r="54" spans="1:29" x14ac:dyDescent="0.35">
      <c r="A54" t="s">
        <v>94</v>
      </c>
      <c r="B54" t="s">
        <v>147</v>
      </c>
      <c r="C54" t="s">
        <v>136</v>
      </c>
      <c r="D54" t="s">
        <v>99</v>
      </c>
      <c r="E54" t="s">
        <v>112</v>
      </c>
      <c r="F54" t="s">
        <v>137</v>
      </c>
      <c r="G54" t="s">
        <v>141</v>
      </c>
      <c r="H54" t="s">
        <v>314</v>
      </c>
      <c r="I54" t="s">
        <v>64</v>
      </c>
      <c r="J54" s="2">
        <v>44014</v>
      </c>
      <c r="K54" t="s">
        <v>101</v>
      </c>
      <c r="L54">
        <v>1</v>
      </c>
      <c r="O54">
        <v>104.5547</v>
      </c>
      <c r="P54">
        <v>0.13089999999999999</v>
      </c>
      <c r="Q54">
        <v>0</v>
      </c>
      <c r="R54">
        <v>88.434600000000003</v>
      </c>
      <c r="S54">
        <v>9.2999999999999999E-2</v>
      </c>
      <c r="T54">
        <v>0</v>
      </c>
      <c r="AA54" t="s">
        <v>170</v>
      </c>
      <c r="AB54" t="s">
        <v>9</v>
      </c>
      <c r="AC54" t="b">
        <v>0</v>
      </c>
    </row>
    <row r="55" spans="1:29" x14ac:dyDescent="0.35">
      <c r="A55" t="s">
        <v>94</v>
      </c>
      <c r="B55" t="s">
        <v>147</v>
      </c>
      <c r="C55" t="s">
        <v>136</v>
      </c>
      <c r="D55" t="s">
        <v>99</v>
      </c>
      <c r="E55" t="s">
        <v>113</v>
      </c>
      <c r="F55" t="s">
        <v>137</v>
      </c>
      <c r="G55" t="s">
        <v>141</v>
      </c>
      <c r="H55" t="s">
        <v>314</v>
      </c>
      <c r="I55" t="s">
        <v>64</v>
      </c>
      <c r="J55" s="2">
        <v>44014</v>
      </c>
      <c r="K55" t="s">
        <v>101</v>
      </c>
      <c r="L55">
        <v>1</v>
      </c>
      <c r="O55">
        <v>63.953099999999999</v>
      </c>
      <c r="P55">
        <v>5.0999999999999997E-2</v>
      </c>
      <c r="Q55">
        <v>0</v>
      </c>
      <c r="R55">
        <v>61.028700000000001</v>
      </c>
      <c r="S55">
        <v>3.6299999999999999E-2</v>
      </c>
      <c r="T55">
        <v>0</v>
      </c>
      <c r="AA55" t="s">
        <v>170</v>
      </c>
      <c r="AB55" t="s">
        <v>9</v>
      </c>
      <c r="AC55" t="b">
        <v>0</v>
      </c>
    </row>
    <row r="56" spans="1:29" x14ac:dyDescent="0.35">
      <c r="A56" t="s">
        <v>94</v>
      </c>
      <c r="B56" t="s">
        <v>147</v>
      </c>
      <c r="C56" t="s">
        <v>136</v>
      </c>
      <c r="D56" t="s">
        <v>99</v>
      </c>
      <c r="E56" t="s">
        <v>114</v>
      </c>
      <c r="F56" t="s">
        <v>137</v>
      </c>
      <c r="G56" t="s">
        <v>141</v>
      </c>
      <c r="H56" t="s">
        <v>314</v>
      </c>
      <c r="I56" t="s">
        <v>64</v>
      </c>
      <c r="J56" s="2">
        <v>44014</v>
      </c>
      <c r="K56" t="s">
        <v>101</v>
      </c>
      <c r="L56">
        <v>1</v>
      </c>
      <c r="O56">
        <v>76.100200000000001</v>
      </c>
      <c r="P56">
        <v>0.10780000000000001</v>
      </c>
      <c r="Q56">
        <v>0</v>
      </c>
      <c r="R56">
        <v>59.105699999999999</v>
      </c>
      <c r="S56">
        <v>7.6700000000000004E-2</v>
      </c>
      <c r="T56">
        <v>0</v>
      </c>
      <c r="AA56" t="s">
        <v>170</v>
      </c>
      <c r="AB56" t="s">
        <v>9</v>
      </c>
      <c r="AC56" t="b">
        <v>0</v>
      </c>
    </row>
    <row r="57" spans="1:29" x14ac:dyDescent="0.35">
      <c r="A57" t="s">
        <v>94</v>
      </c>
      <c r="B57" t="s">
        <v>147</v>
      </c>
      <c r="C57" t="s">
        <v>136</v>
      </c>
      <c r="D57" t="s">
        <v>99</v>
      </c>
      <c r="E57" t="s">
        <v>116</v>
      </c>
      <c r="F57" t="s">
        <v>137</v>
      </c>
      <c r="G57" t="s">
        <v>141</v>
      </c>
      <c r="H57" t="s">
        <v>314</v>
      </c>
      <c r="I57" t="s">
        <v>64</v>
      </c>
      <c r="J57" s="2">
        <v>44014</v>
      </c>
      <c r="K57" t="s">
        <v>101</v>
      </c>
      <c r="L57">
        <v>1</v>
      </c>
      <c r="O57">
        <v>52.588999999999999</v>
      </c>
      <c r="P57">
        <v>6.9800000000000001E-2</v>
      </c>
      <c r="Q57">
        <v>0</v>
      </c>
      <c r="R57">
        <v>39.372399999999999</v>
      </c>
      <c r="S57">
        <v>4.9200000000000001E-2</v>
      </c>
      <c r="T57">
        <v>0</v>
      </c>
      <c r="AA57" t="s">
        <v>170</v>
      </c>
      <c r="AB57" t="s">
        <v>9</v>
      </c>
      <c r="AC57" t="b">
        <v>0</v>
      </c>
    </row>
    <row r="58" spans="1:29" x14ac:dyDescent="0.35">
      <c r="A58" t="s">
        <v>94</v>
      </c>
      <c r="B58" t="s">
        <v>147</v>
      </c>
      <c r="C58" t="s">
        <v>136</v>
      </c>
      <c r="D58" t="s">
        <v>99</v>
      </c>
      <c r="E58" t="s">
        <v>118</v>
      </c>
      <c r="F58" t="s">
        <v>137</v>
      </c>
      <c r="G58" t="s">
        <v>141</v>
      </c>
      <c r="H58" t="s">
        <v>314</v>
      </c>
      <c r="I58" t="s">
        <v>64</v>
      </c>
      <c r="J58" s="2">
        <v>44014</v>
      </c>
      <c r="K58" t="s">
        <v>101</v>
      </c>
      <c r="L58">
        <v>1</v>
      </c>
      <c r="O58">
        <v>116.0158</v>
      </c>
      <c r="P58">
        <v>0.1215</v>
      </c>
      <c r="Q58">
        <v>0</v>
      </c>
      <c r="R58">
        <v>85.69</v>
      </c>
      <c r="S58">
        <v>8.6499999999999994E-2</v>
      </c>
      <c r="T58">
        <v>0</v>
      </c>
      <c r="AA58" t="s">
        <v>170</v>
      </c>
      <c r="AB58" t="s">
        <v>9</v>
      </c>
      <c r="AC58" t="b">
        <v>0</v>
      </c>
    </row>
    <row r="59" spans="1:29" x14ac:dyDescent="0.35">
      <c r="A59" t="s">
        <v>94</v>
      </c>
      <c r="B59" t="s">
        <v>147</v>
      </c>
      <c r="C59" t="s">
        <v>136</v>
      </c>
      <c r="D59" t="s">
        <v>99</v>
      </c>
      <c r="E59" t="s">
        <v>119</v>
      </c>
      <c r="F59" t="s">
        <v>137</v>
      </c>
      <c r="G59" t="s">
        <v>141</v>
      </c>
      <c r="H59" t="s">
        <v>314</v>
      </c>
      <c r="I59" t="s">
        <v>64</v>
      </c>
      <c r="J59" s="2">
        <v>44014</v>
      </c>
      <c r="K59" t="s">
        <v>101</v>
      </c>
      <c r="L59">
        <v>1</v>
      </c>
      <c r="O59">
        <v>125.8437</v>
      </c>
      <c r="P59">
        <v>0.15989999999999999</v>
      </c>
      <c r="Q59">
        <v>0</v>
      </c>
      <c r="R59">
        <v>94.391099999999994</v>
      </c>
      <c r="S59">
        <v>0.11269999999999999</v>
      </c>
      <c r="T59">
        <v>0</v>
      </c>
      <c r="AA59" t="s">
        <v>170</v>
      </c>
      <c r="AB59" t="s">
        <v>9</v>
      </c>
      <c r="AC59" t="b">
        <v>0</v>
      </c>
    </row>
    <row r="60" spans="1:29" x14ac:dyDescent="0.35">
      <c r="A60" t="s">
        <v>94</v>
      </c>
      <c r="B60" t="s">
        <v>147</v>
      </c>
      <c r="C60" t="s">
        <v>136</v>
      </c>
      <c r="D60" t="s">
        <v>99</v>
      </c>
      <c r="E60" t="s">
        <v>120</v>
      </c>
      <c r="F60" t="s">
        <v>137</v>
      </c>
      <c r="G60" t="s">
        <v>141</v>
      </c>
      <c r="H60" t="s">
        <v>314</v>
      </c>
      <c r="I60" t="s">
        <v>64</v>
      </c>
      <c r="J60" s="2">
        <v>44014</v>
      </c>
      <c r="K60" t="s">
        <v>101</v>
      </c>
      <c r="L60">
        <v>1</v>
      </c>
      <c r="O60">
        <v>180.86420000000001</v>
      </c>
      <c r="P60">
        <v>0.18679999999999999</v>
      </c>
      <c r="Q60">
        <v>0</v>
      </c>
      <c r="R60">
        <v>135.11019999999999</v>
      </c>
      <c r="S60">
        <v>0.13150000000000001</v>
      </c>
      <c r="T60">
        <v>0</v>
      </c>
      <c r="AA60" t="s">
        <v>170</v>
      </c>
      <c r="AB60" t="s">
        <v>9</v>
      </c>
      <c r="AC60" t="b">
        <v>0</v>
      </c>
    </row>
    <row r="61" spans="1:29" x14ac:dyDescent="0.35">
      <c r="A61" t="s">
        <v>94</v>
      </c>
      <c r="B61" t="s">
        <v>147</v>
      </c>
      <c r="C61" t="s">
        <v>136</v>
      </c>
      <c r="D61" t="s">
        <v>99</v>
      </c>
      <c r="E61" t="s">
        <v>121</v>
      </c>
      <c r="F61" t="s">
        <v>137</v>
      </c>
      <c r="G61" t="s">
        <v>141</v>
      </c>
      <c r="H61" t="s">
        <v>314</v>
      </c>
      <c r="I61" t="s">
        <v>64</v>
      </c>
      <c r="J61" s="2">
        <v>44014</v>
      </c>
      <c r="K61" t="s">
        <v>101</v>
      </c>
      <c r="L61">
        <v>1</v>
      </c>
      <c r="O61">
        <v>253.76220000000001</v>
      </c>
      <c r="P61">
        <v>0.2331</v>
      </c>
      <c r="Q61">
        <v>0</v>
      </c>
      <c r="R61">
        <v>196.23320000000001</v>
      </c>
      <c r="S61">
        <v>0.16500000000000001</v>
      </c>
      <c r="T61">
        <v>0</v>
      </c>
      <c r="AA61" t="s">
        <v>170</v>
      </c>
      <c r="AB61" t="s">
        <v>9</v>
      </c>
      <c r="AC61" t="b">
        <v>0</v>
      </c>
    </row>
    <row r="62" spans="1:29" x14ac:dyDescent="0.35">
      <c r="A62" t="s">
        <v>94</v>
      </c>
      <c r="B62" t="s">
        <v>147</v>
      </c>
      <c r="C62" t="s">
        <v>136</v>
      </c>
      <c r="D62" t="s">
        <v>99</v>
      </c>
      <c r="E62" t="s">
        <v>122</v>
      </c>
      <c r="F62" t="s">
        <v>137</v>
      </c>
      <c r="G62" t="s">
        <v>141</v>
      </c>
      <c r="H62" t="s">
        <v>314</v>
      </c>
      <c r="I62" t="s">
        <v>64</v>
      </c>
      <c r="J62" s="2">
        <v>44014</v>
      </c>
      <c r="K62" t="s">
        <v>101</v>
      </c>
      <c r="L62">
        <v>1</v>
      </c>
      <c r="O62">
        <v>166.40969999999999</v>
      </c>
      <c r="P62">
        <v>0.189</v>
      </c>
      <c r="Q62">
        <v>0</v>
      </c>
      <c r="R62">
        <v>131.42429999999999</v>
      </c>
      <c r="S62">
        <v>0.13109999999999999</v>
      </c>
      <c r="T62">
        <v>0</v>
      </c>
      <c r="AA62" t="s">
        <v>170</v>
      </c>
      <c r="AB62" t="s">
        <v>9</v>
      </c>
      <c r="AC62" t="b">
        <v>0</v>
      </c>
    </row>
    <row r="63" spans="1:29" x14ac:dyDescent="0.35">
      <c r="A63" t="s">
        <v>94</v>
      </c>
      <c r="B63" t="s">
        <v>147</v>
      </c>
      <c r="C63" t="s">
        <v>136</v>
      </c>
      <c r="D63" t="s">
        <v>99</v>
      </c>
      <c r="E63" t="s">
        <v>123</v>
      </c>
      <c r="F63" t="s">
        <v>137</v>
      </c>
      <c r="G63" t="s">
        <v>141</v>
      </c>
      <c r="H63" t="s">
        <v>314</v>
      </c>
      <c r="I63" t="s">
        <v>64</v>
      </c>
      <c r="J63" s="2">
        <v>44014</v>
      </c>
      <c r="K63" t="s">
        <v>101</v>
      </c>
      <c r="L63">
        <v>1</v>
      </c>
      <c r="O63">
        <v>249.71449999999999</v>
      </c>
      <c r="P63">
        <v>0.18509999999999999</v>
      </c>
      <c r="Q63">
        <v>0</v>
      </c>
      <c r="R63">
        <v>189.54470000000001</v>
      </c>
      <c r="S63">
        <v>0.12859999999999999</v>
      </c>
      <c r="T63">
        <v>0</v>
      </c>
      <c r="AA63" t="s">
        <v>170</v>
      </c>
      <c r="AB63" t="s">
        <v>9</v>
      </c>
      <c r="AC63" t="b">
        <v>0</v>
      </c>
    </row>
    <row r="64" spans="1:29" x14ac:dyDescent="0.35">
      <c r="A64" t="s">
        <v>94</v>
      </c>
      <c r="B64" t="s">
        <v>147</v>
      </c>
      <c r="C64" t="s">
        <v>136</v>
      </c>
      <c r="D64" t="s">
        <v>99</v>
      </c>
      <c r="E64" t="s">
        <v>124</v>
      </c>
      <c r="F64" t="s">
        <v>137</v>
      </c>
      <c r="G64" t="s">
        <v>141</v>
      </c>
      <c r="H64" t="s">
        <v>314</v>
      </c>
      <c r="I64" t="s">
        <v>64</v>
      </c>
      <c r="J64" s="2">
        <v>44014</v>
      </c>
      <c r="K64" t="s">
        <v>101</v>
      </c>
      <c r="L64">
        <v>1</v>
      </c>
      <c r="O64">
        <v>259.03609999999998</v>
      </c>
      <c r="P64">
        <v>0.21029999999999999</v>
      </c>
      <c r="Q64">
        <v>0</v>
      </c>
      <c r="R64">
        <v>198.4221</v>
      </c>
      <c r="S64">
        <v>0.14979999999999999</v>
      </c>
      <c r="T64">
        <v>0</v>
      </c>
      <c r="AA64" t="s">
        <v>170</v>
      </c>
      <c r="AB64" t="s">
        <v>9</v>
      </c>
      <c r="AC64" t="b">
        <v>0</v>
      </c>
    </row>
    <row r="65" spans="1:29" x14ac:dyDescent="0.35">
      <c r="A65" t="s">
        <v>94</v>
      </c>
      <c r="B65" t="s">
        <v>147</v>
      </c>
      <c r="C65" t="s">
        <v>136</v>
      </c>
      <c r="D65" t="s">
        <v>99</v>
      </c>
      <c r="E65" t="s">
        <v>125</v>
      </c>
      <c r="F65" t="s">
        <v>137</v>
      </c>
      <c r="G65" t="s">
        <v>141</v>
      </c>
      <c r="H65" t="s">
        <v>314</v>
      </c>
      <c r="I65" t="s">
        <v>64</v>
      </c>
      <c r="J65" s="2">
        <v>44014</v>
      </c>
      <c r="K65" t="s">
        <v>101</v>
      </c>
      <c r="L65">
        <v>1</v>
      </c>
      <c r="O65">
        <v>352.18939999999998</v>
      </c>
      <c r="P65">
        <v>0.20030000000000001</v>
      </c>
      <c r="Q65">
        <v>0</v>
      </c>
      <c r="R65">
        <v>254.14349999999999</v>
      </c>
      <c r="S65">
        <v>0.14199999999999999</v>
      </c>
      <c r="T65">
        <v>0</v>
      </c>
      <c r="AA65" t="s">
        <v>170</v>
      </c>
      <c r="AB65" t="s">
        <v>9</v>
      </c>
      <c r="AC65" t="b">
        <v>0</v>
      </c>
    </row>
    <row r="66" spans="1:29" x14ac:dyDescent="0.35">
      <c r="A66" t="s">
        <v>94</v>
      </c>
      <c r="B66" t="s">
        <v>147</v>
      </c>
      <c r="C66" t="s">
        <v>136</v>
      </c>
      <c r="D66" t="s">
        <v>99</v>
      </c>
      <c r="E66" t="s">
        <v>126</v>
      </c>
      <c r="F66" t="s">
        <v>137</v>
      </c>
      <c r="G66" t="s">
        <v>141</v>
      </c>
      <c r="H66" t="s">
        <v>314</v>
      </c>
      <c r="I66" t="s">
        <v>64</v>
      </c>
      <c r="J66" s="2">
        <v>44014</v>
      </c>
      <c r="K66" t="s">
        <v>101</v>
      </c>
      <c r="L66">
        <v>1</v>
      </c>
      <c r="O66">
        <v>151.01910000000001</v>
      </c>
      <c r="P66">
        <v>0.1004</v>
      </c>
      <c r="Q66">
        <v>0</v>
      </c>
      <c r="R66">
        <v>135.93469999999999</v>
      </c>
      <c r="S66">
        <v>7.0999999999999994E-2</v>
      </c>
      <c r="T66">
        <v>0</v>
      </c>
      <c r="AA66" t="s">
        <v>170</v>
      </c>
      <c r="AB66" t="s">
        <v>9</v>
      </c>
      <c r="AC66" t="b">
        <v>0</v>
      </c>
    </row>
    <row r="67" spans="1:29" x14ac:dyDescent="0.35">
      <c r="A67" t="s">
        <v>94</v>
      </c>
      <c r="B67" t="s">
        <v>147</v>
      </c>
      <c r="C67" t="s">
        <v>138</v>
      </c>
      <c r="D67" t="s">
        <v>99</v>
      </c>
      <c r="E67" t="s">
        <v>100</v>
      </c>
      <c r="F67" t="s">
        <v>137</v>
      </c>
      <c r="G67" t="s">
        <v>141</v>
      </c>
      <c r="H67" t="s">
        <v>314</v>
      </c>
      <c r="I67" t="s">
        <v>64</v>
      </c>
      <c r="J67" s="2">
        <v>44014</v>
      </c>
      <c r="K67" t="s">
        <v>101</v>
      </c>
      <c r="L67">
        <v>1</v>
      </c>
      <c r="O67">
        <v>139.01</v>
      </c>
      <c r="P67">
        <v>2.0000000000000001E-4</v>
      </c>
      <c r="Q67">
        <v>0</v>
      </c>
      <c r="R67">
        <v>138.9804</v>
      </c>
      <c r="S67">
        <v>1E-4</v>
      </c>
      <c r="T67">
        <v>0</v>
      </c>
      <c r="AA67" t="s">
        <v>170</v>
      </c>
      <c r="AB67" t="s">
        <v>9</v>
      </c>
      <c r="AC67" t="b">
        <v>0</v>
      </c>
    </row>
    <row r="68" spans="1:29" x14ac:dyDescent="0.35">
      <c r="A68" t="s">
        <v>94</v>
      </c>
      <c r="B68" t="s">
        <v>147</v>
      </c>
      <c r="C68" t="s">
        <v>138</v>
      </c>
      <c r="D68" t="s">
        <v>99</v>
      </c>
      <c r="E68" t="s">
        <v>110</v>
      </c>
      <c r="F68" t="s">
        <v>137</v>
      </c>
      <c r="G68" t="s">
        <v>141</v>
      </c>
      <c r="H68" t="s">
        <v>314</v>
      </c>
      <c r="I68" t="s">
        <v>64</v>
      </c>
      <c r="J68" s="2">
        <v>44014</v>
      </c>
      <c r="K68" t="s">
        <v>101</v>
      </c>
      <c r="L68">
        <v>1</v>
      </c>
      <c r="O68">
        <v>148.83770000000001</v>
      </c>
      <c r="P68">
        <v>0.1721</v>
      </c>
      <c r="Q68">
        <v>0</v>
      </c>
      <c r="R68">
        <v>133.0162</v>
      </c>
      <c r="S68">
        <v>0.1212</v>
      </c>
      <c r="T68">
        <v>0</v>
      </c>
      <c r="AA68" t="s">
        <v>170</v>
      </c>
      <c r="AB68" t="s">
        <v>9</v>
      </c>
      <c r="AC68" t="b">
        <v>0</v>
      </c>
    </row>
    <row r="69" spans="1:29" x14ac:dyDescent="0.35">
      <c r="A69" t="s">
        <v>94</v>
      </c>
      <c r="B69" t="s">
        <v>147</v>
      </c>
      <c r="C69" t="s">
        <v>138</v>
      </c>
      <c r="D69" t="s">
        <v>99</v>
      </c>
      <c r="E69" t="s">
        <v>111</v>
      </c>
      <c r="F69" t="s">
        <v>137</v>
      </c>
      <c r="G69" t="s">
        <v>141</v>
      </c>
      <c r="H69" t="s">
        <v>314</v>
      </c>
      <c r="I69" t="s">
        <v>64</v>
      </c>
      <c r="J69" s="2">
        <v>44014</v>
      </c>
      <c r="K69" t="s">
        <v>101</v>
      </c>
      <c r="L69">
        <v>1</v>
      </c>
      <c r="O69">
        <v>82.510800000000003</v>
      </c>
      <c r="P69">
        <v>2.8799999999999999E-2</v>
      </c>
      <c r="Q69">
        <v>0</v>
      </c>
      <c r="R69">
        <v>80.850399999999993</v>
      </c>
      <c r="S69">
        <v>1.95E-2</v>
      </c>
      <c r="T69">
        <v>0</v>
      </c>
      <c r="AA69" t="s">
        <v>170</v>
      </c>
      <c r="AB69" t="s">
        <v>9</v>
      </c>
      <c r="AC69" t="b">
        <v>0</v>
      </c>
    </row>
    <row r="70" spans="1:29" x14ac:dyDescent="0.35">
      <c r="A70" t="s">
        <v>94</v>
      </c>
      <c r="B70" t="s">
        <v>147</v>
      </c>
      <c r="C70" t="s">
        <v>138</v>
      </c>
      <c r="D70" t="s">
        <v>99</v>
      </c>
      <c r="E70" t="s">
        <v>112</v>
      </c>
      <c r="F70" t="s">
        <v>137</v>
      </c>
      <c r="G70" t="s">
        <v>141</v>
      </c>
      <c r="H70" t="s">
        <v>314</v>
      </c>
      <c r="I70" t="s">
        <v>64</v>
      </c>
      <c r="J70" s="2">
        <v>44014</v>
      </c>
      <c r="K70" t="s">
        <v>101</v>
      </c>
      <c r="L70">
        <v>1</v>
      </c>
      <c r="O70">
        <v>145.7825</v>
      </c>
      <c r="P70">
        <v>0.1883</v>
      </c>
      <c r="Q70">
        <v>0</v>
      </c>
      <c r="R70">
        <v>122.6168</v>
      </c>
      <c r="S70">
        <v>0.13439999999999999</v>
      </c>
      <c r="T70">
        <v>0</v>
      </c>
      <c r="AA70" t="s">
        <v>170</v>
      </c>
      <c r="AB70" t="s">
        <v>9</v>
      </c>
      <c r="AC70" t="b">
        <v>0</v>
      </c>
    </row>
    <row r="71" spans="1:29" x14ac:dyDescent="0.35">
      <c r="A71" t="s">
        <v>94</v>
      </c>
      <c r="B71" t="s">
        <v>147</v>
      </c>
      <c r="C71" t="s">
        <v>138</v>
      </c>
      <c r="D71" t="s">
        <v>99</v>
      </c>
      <c r="E71" t="s">
        <v>113</v>
      </c>
      <c r="F71" t="s">
        <v>137</v>
      </c>
      <c r="G71" t="s">
        <v>141</v>
      </c>
      <c r="H71" t="s">
        <v>314</v>
      </c>
      <c r="I71" t="s">
        <v>64</v>
      </c>
      <c r="J71" s="2">
        <v>44014</v>
      </c>
      <c r="K71" t="s">
        <v>101</v>
      </c>
      <c r="L71">
        <v>1</v>
      </c>
      <c r="O71">
        <v>75.787499999999994</v>
      </c>
      <c r="P71">
        <v>1.78E-2</v>
      </c>
      <c r="Q71">
        <v>0</v>
      </c>
      <c r="R71">
        <v>74.298000000000002</v>
      </c>
      <c r="S71">
        <v>1.2200000000000001E-2</v>
      </c>
      <c r="T71">
        <v>0</v>
      </c>
      <c r="AA71" t="s">
        <v>170</v>
      </c>
      <c r="AB71" t="s">
        <v>9</v>
      </c>
      <c r="AC71" t="b">
        <v>0</v>
      </c>
    </row>
    <row r="72" spans="1:29" x14ac:dyDescent="0.35">
      <c r="A72" t="s">
        <v>94</v>
      </c>
      <c r="B72" t="s">
        <v>147</v>
      </c>
      <c r="C72" t="s">
        <v>138</v>
      </c>
      <c r="D72" t="s">
        <v>99</v>
      </c>
      <c r="E72" t="s">
        <v>114</v>
      </c>
      <c r="F72" t="s">
        <v>137</v>
      </c>
      <c r="G72" t="s">
        <v>141</v>
      </c>
      <c r="H72" t="s">
        <v>314</v>
      </c>
      <c r="I72" t="s">
        <v>64</v>
      </c>
      <c r="J72" s="2">
        <v>44014</v>
      </c>
      <c r="K72" t="s">
        <v>101</v>
      </c>
      <c r="L72">
        <v>1</v>
      </c>
      <c r="O72">
        <v>74.776300000000006</v>
      </c>
      <c r="P72">
        <v>0.113</v>
      </c>
      <c r="Q72">
        <v>0</v>
      </c>
      <c r="R72">
        <v>62.932299999999998</v>
      </c>
      <c r="S72">
        <v>7.8600000000000003E-2</v>
      </c>
      <c r="T72">
        <v>0</v>
      </c>
      <c r="AA72" t="s">
        <v>170</v>
      </c>
      <c r="AB72" t="s">
        <v>9</v>
      </c>
      <c r="AC72" t="b">
        <v>0</v>
      </c>
    </row>
    <row r="73" spans="1:29" x14ac:dyDescent="0.35">
      <c r="A73" t="s">
        <v>94</v>
      </c>
      <c r="B73" t="s">
        <v>147</v>
      </c>
      <c r="C73" t="s">
        <v>138</v>
      </c>
      <c r="D73" t="s">
        <v>99</v>
      </c>
      <c r="E73" t="s">
        <v>116</v>
      </c>
      <c r="F73" t="s">
        <v>137</v>
      </c>
      <c r="G73" t="s">
        <v>141</v>
      </c>
      <c r="H73" t="s">
        <v>314</v>
      </c>
      <c r="I73" t="s">
        <v>64</v>
      </c>
      <c r="J73" s="2">
        <v>44014</v>
      </c>
      <c r="K73" t="s">
        <v>101</v>
      </c>
      <c r="L73">
        <v>1</v>
      </c>
      <c r="O73">
        <v>94.065200000000004</v>
      </c>
      <c r="P73">
        <v>0.10290000000000001</v>
      </c>
      <c r="Q73">
        <v>0</v>
      </c>
      <c r="R73">
        <v>72.771000000000001</v>
      </c>
      <c r="S73">
        <v>7.0900000000000005E-2</v>
      </c>
      <c r="T73">
        <v>0</v>
      </c>
      <c r="AA73" t="s">
        <v>170</v>
      </c>
      <c r="AB73" t="s">
        <v>9</v>
      </c>
      <c r="AC73" t="b">
        <v>0</v>
      </c>
    </row>
    <row r="74" spans="1:29" x14ac:dyDescent="0.35">
      <c r="A74" t="s">
        <v>94</v>
      </c>
      <c r="B74" t="s">
        <v>147</v>
      </c>
      <c r="C74" t="s">
        <v>138</v>
      </c>
      <c r="D74" t="s">
        <v>99</v>
      </c>
      <c r="E74" t="s">
        <v>118</v>
      </c>
      <c r="F74" t="s">
        <v>137</v>
      </c>
      <c r="G74" t="s">
        <v>141</v>
      </c>
      <c r="H74" t="s">
        <v>314</v>
      </c>
      <c r="I74" t="s">
        <v>64</v>
      </c>
      <c r="J74" s="2">
        <v>44014</v>
      </c>
      <c r="K74" t="s">
        <v>101</v>
      </c>
      <c r="L74">
        <v>1</v>
      </c>
      <c r="O74">
        <v>142.62729999999999</v>
      </c>
      <c r="P74">
        <v>0.1459</v>
      </c>
      <c r="Q74">
        <v>0</v>
      </c>
      <c r="R74">
        <v>108.1875</v>
      </c>
      <c r="S74">
        <v>0.10299999999999999</v>
      </c>
      <c r="T74">
        <v>0</v>
      </c>
      <c r="AA74" t="s">
        <v>170</v>
      </c>
      <c r="AB74" t="s">
        <v>9</v>
      </c>
      <c r="AC74" t="b">
        <v>0</v>
      </c>
    </row>
    <row r="75" spans="1:29" x14ac:dyDescent="0.35">
      <c r="A75" t="s">
        <v>94</v>
      </c>
      <c r="B75" t="s">
        <v>147</v>
      </c>
      <c r="C75" t="s">
        <v>138</v>
      </c>
      <c r="D75" t="s">
        <v>99</v>
      </c>
      <c r="E75" t="s">
        <v>119</v>
      </c>
      <c r="F75" t="s">
        <v>137</v>
      </c>
      <c r="G75" t="s">
        <v>141</v>
      </c>
      <c r="H75" t="s">
        <v>314</v>
      </c>
      <c r="I75" t="s">
        <v>64</v>
      </c>
      <c r="J75" s="2">
        <v>44014</v>
      </c>
      <c r="K75" t="s">
        <v>101</v>
      </c>
      <c r="L75">
        <v>1</v>
      </c>
      <c r="O75">
        <v>193.3194</v>
      </c>
      <c r="P75">
        <v>0.23150000000000001</v>
      </c>
      <c r="Q75">
        <v>0</v>
      </c>
      <c r="R75">
        <v>149.48439999999999</v>
      </c>
      <c r="S75">
        <v>0.1658</v>
      </c>
      <c r="T75">
        <v>0</v>
      </c>
      <c r="AA75" t="s">
        <v>170</v>
      </c>
      <c r="AB75" t="s">
        <v>9</v>
      </c>
      <c r="AC75" t="b">
        <v>0</v>
      </c>
    </row>
    <row r="76" spans="1:29" x14ac:dyDescent="0.35">
      <c r="A76" t="s">
        <v>94</v>
      </c>
      <c r="B76" t="s">
        <v>147</v>
      </c>
      <c r="C76" t="s">
        <v>138</v>
      </c>
      <c r="D76" t="s">
        <v>99</v>
      </c>
      <c r="E76" t="s">
        <v>120</v>
      </c>
      <c r="F76" t="s">
        <v>137</v>
      </c>
      <c r="G76" t="s">
        <v>141</v>
      </c>
      <c r="H76" t="s">
        <v>314</v>
      </c>
      <c r="I76" t="s">
        <v>64</v>
      </c>
      <c r="J76" s="2">
        <v>44014</v>
      </c>
      <c r="K76" t="s">
        <v>101</v>
      </c>
      <c r="L76">
        <v>1</v>
      </c>
      <c r="O76">
        <v>181.2081</v>
      </c>
      <c r="P76">
        <v>0.2248</v>
      </c>
      <c r="Q76">
        <v>0</v>
      </c>
      <c r="R76">
        <v>138.98410000000001</v>
      </c>
      <c r="S76">
        <v>0.1613</v>
      </c>
      <c r="T76">
        <v>0</v>
      </c>
      <c r="AA76" t="s">
        <v>170</v>
      </c>
      <c r="AB76" t="s">
        <v>9</v>
      </c>
      <c r="AC76" t="b">
        <v>0</v>
      </c>
    </row>
    <row r="77" spans="1:29" x14ac:dyDescent="0.35">
      <c r="A77" t="s">
        <v>94</v>
      </c>
      <c r="B77" t="s">
        <v>147</v>
      </c>
      <c r="C77" t="s">
        <v>138</v>
      </c>
      <c r="D77" t="s">
        <v>99</v>
      </c>
      <c r="E77" t="s">
        <v>121</v>
      </c>
      <c r="F77" t="s">
        <v>137</v>
      </c>
      <c r="G77" t="s">
        <v>141</v>
      </c>
      <c r="H77" t="s">
        <v>314</v>
      </c>
      <c r="I77" t="s">
        <v>64</v>
      </c>
      <c r="J77" s="2">
        <v>44014</v>
      </c>
      <c r="K77" t="s">
        <v>101</v>
      </c>
      <c r="L77">
        <v>1</v>
      </c>
      <c r="O77">
        <v>447.45940000000002</v>
      </c>
      <c r="P77">
        <v>0.34300000000000003</v>
      </c>
      <c r="Q77">
        <v>0</v>
      </c>
      <c r="R77">
        <v>352.38720000000001</v>
      </c>
      <c r="S77">
        <v>0.24629999999999999</v>
      </c>
      <c r="T77">
        <v>0</v>
      </c>
      <c r="AA77" t="s">
        <v>170</v>
      </c>
      <c r="AB77" t="s">
        <v>9</v>
      </c>
      <c r="AC77" t="b">
        <v>0</v>
      </c>
    </row>
    <row r="78" spans="1:29" x14ac:dyDescent="0.35">
      <c r="A78" t="s">
        <v>94</v>
      </c>
      <c r="B78" t="s">
        <v>147</v>
      </c>
      <c r="C78" t="s">
        <v>138</v>
      </c>
      <c r="D78" t="s">
        <v>99</v>
      </c>
      <c r="E78" t="s">
        <v>122</v>
      </c>
      <c r="F78" t="s">
        <v>137</v>
      </c>
      <c r="G78" t="s">
        <v>141</v>
      </c>
      <c r="H78" t="s">
        <v>314</v>
      </c>
      <c r="I78" t="s">
        <v>64</v>
      </c>
      <c r="J78" s="2">
        <v>44014</v>
      </c>
      <c r="K78" t="s">
        <v>101</v>
      </c>
      <c r="L78">
        <v>1</v>
      </c>
      <c r="O78">
        <v>259.61259999999999</v>
      </c>
      <c r="P78">
        <v>0.25850000000000001</v>
      </c>
      <c r="Q78">
        <v>0</v>
      </c>
      <c r="R78">
        <v>208.4068</v>
      </c>
      <c r="S78">
        <v>0.1837</v>
      </c>
      <c r="T78">
        <v>0</v>
      </c>
      <c r="AA78" t="s">
        <v>170</v>
      </c>
      <c r="AB78" t="s">
        <v>9</v>
      </c>
      <c r="AC78" t="b">
        <v>0</v>
      </c>
    </row>
    <row r="79" spans="1:29" x14ac:dyDescent="0.35">
      <c r="A79" t="s">
        <v>94</v>
      </c>
      <c r="B79" t="s">
        <v>147</v>
      </c>
      <c r="C79" t="s">
        <v>138</v>
      </c>
      <c r="D79" t="s">
        <v>99</v>
      </c>
      <c r="E79" t="s">
        <v>123</v>
      </c>
      <c r="F79" t="s">
        <v>137</v>
      </c>
      <c r="G79" t="s">
        <v>141</v>
      </c>
      <c r="H79" t="s">
        <v>314</v>
      </c>
      <c r="I79" t="s">
        <v>64</v>
      </c>
      <c r="J79" s="2">
        <v>44014</v>
      </c>
      <c r="K79" t="s">
        <v>101</v>
      </c>
      <c r="L79">
        <v>1</v>
      </c>
      <c r="O79">
        <v>412.80220000000003</v>
      </c>
      <c r="P79">
        <v>0.26079999999999998</v>
      </c>
      <c r="Q79">
        <v>0</v>
      </c>
      <c r="R79">
        <v>320.1934</v>
      </c>
      <c r="S79">
        <v>0.185</v>
      </c>
      <c r="T79">
        <v>0</v>
      </c>
      <c r="AA79" t="s">
        <v>170</v>
      </c>
      <c r="AB79" t="s">
        <v>9</v>
      </c>
      <c r="AC79" t="b">
        <v>0</v>
      </c>
    </row>
    <row r="80" spans="1:29" x14ac:dyDescent="0.35">
      <c r="A80" t="s">
        <v>94</v>
      </c>
      <c r="B80" t="s">
        <v>147</v>
      </c>
      <c r="C80" t="s">
        <v>138</v>
      </c>
      <c r="D80" t="s">
        <v>99</v>
      </c>
      <c r="E80" t="s">
        <v>124</v>
      </c>
      <c r="F80" t="s">
        <v>137</v>
      </c>
      <c r="G80" t="s">
        <v>141</v>
      </c>
      <c r="H80" t="s">
        <v>314</v>
      </c>
      <c r="I80" t="s">
        <v>64</v>
      </c>
      <c r="J80" s="2">
        <v>44014</v>
      </c>
      <c r="K80" t="s">
        <v>101</v>
      </c>
      <c r="L80">
        <v>1</v>
      </c>
      <c r="O80">
        <v>588.74459999999999</v>
      </c>
      <c r="P80">
        <v>0.31440000000000001</v>
      </c>
      <c r="Q80">
        <v>0</v>
      </c>
      <c r="R80">
        <v>464.392</v>
      </c>
      <c r="S80">
        <v>0.2266</v>
      </c>
      <c r="T80">
        <v>0</v>
      </c>
      <c r="AA80" t="s">
        <v>170</v>
      </c>
      <c r="AB80" t="s">
        <v>9</v>
      </c>
      <c r="AC80" t="b">
        <v>0</v>
      </c>
    </row>
    <row r="81" spans="1:29" x14ac:dyDescent="0.35">
      <c r="A81" t="s">
        <v>94</v>
      </c>
      <c r="B81" t="s">
        <v>147</v>
      </c>
      <c r="C81" t="s">
        <v>138</v>
      </c>
      <c r="D81" t="s">
        <v>99</v>
      </c>
      <c r="E81" t="s">
        <v>125</v>
      </c>
      <c r="F81" t="s">
        <v>137</v>
      </c>
      <c r="G81" t="s">
        <v>141</v>
      </c>
      <c r="H81" t="s">
        <v>314</v>
      </c>
      <c r="I81" t="s">
        <v>64</v>
      </c>
      <c r="J81" s="2">
        <v>44014</v>
      </c>
      <c r="K81" t="s">
        <v>101</v>
      </c>
      <c r="L81">
        <v>1</v>
      </c>
      <c r="O81">
        <v>543.4153</v>
      </c>
      <c r="P81">
        <v>0.28310000000000002</v>
      </c>
      <c r="Q81">
        <v>0</v>
      </c>
      <c r="R81">
        <v>403.46620000000001</v>
      </c>
      <c r="S81">
        <v>0.20730000000000001</v>
      </c>
      <c r="T81">
        <v>0</v>
      </c>
      <c r="AA81" t="s">
        <v>170</v>
      </c>
      <c r="AB81" t="s">
        <v>9</v>
      </c>
      <c r="AC81" t="b">
        <v>0</v>
      </c>
    </row>
    <row r="82" spans="1:29" x14ac:dyDescent="0.35">
      <c r="A82" t="s">
        <v>94</v>
      </c>
      <c r="B82" t="s">
        <v>147</v>
      </c>
      <c r="C82" t="s">
        <v>138</v>
      </c>
      <c r="D82" t="s">
        <v>99</v>
      </c>
      <c r="E82" t="s">
        <v>126</v>
      </c>
      <c r="F82" t="s">
        <v>137</v>
      </c>
      <c r="G82" t="s">
        <v>141</v>
      </c>
      <c r="H82" t="s">
        <v>314</v>
      </c>
      <c r="I82" t="s">
        <v>64</v>
      </c>
      <c r="J82" s="2">
        <v>44014</v>
      </c>
      <c r="K82" t="s">
        <v>101</v>
      </c>
      <c r="L82">
        <v>1</v>
      </c>
      <c r="O82">
        <v>433.79349999999999</v>
      </c>
      <c r="P82">
        <v>0.1714</v>
      </c>
      <c r="Q82">
        <v>0</v>
      </c>
      <c r="R82">
        <v>392.7534</v>
      </c>
      <c r="S82">
        <v>0.12180000000000001</v>
      </c>
      <c r="T82">
        <v>0</v>
      </c>
      <c r="AA82" t="s">
        <v>170</v>
      </c>
      <c r="AB82" t="s">
        <v>9</v>
      </c>
      <c r="AC82" t="b">
        <v>0</v>
      </c>
    </row>
    <row r="83" spans="1:29" x14ac:dyDescent="0.35">
      <c r="A83" t="s">
        <v>94</v>
      </c>
      <c r="B83" t="s">
        <v>147</v>
      </c>
      <c r="C83" t="s">
        <v>139</v>
      </c>
      <c r="D83" t="s">
        <v>99</v>
      </c>
      <c r="E83" t="s">
        <v>100</v>
      </c>
      <c r="F83" t="s">
        <v>137</v>
      </c>
      <c r="G83" t="s">
        <v>141</v>
      </c>
      <c r="H83" t="s">
        <v>314</v>
      </c>
      <c r="I83" t="s">
        <v>64</v>
      </c>
      <c r="J83" s="2">
        <v>44014</v>
      </c>
      <c r="K83" t="s">
        <v>101</v>
      </c>
      <c r="L83">
        <v>1</v>
      </c>
      <c r="O83">
        <v>102.8631</v>
      </c>
      <c r="P83">
        <v>0</v>
      </c>
      <c r="Q83">
        <v>0</v>
      </c>
      <c r="R83">
        <v>102.8631</v>
      </c>
      <c r="S83">
        <v>0</v>
      </c>
      <c r="T83">
        <v>0</v>
      </c>
      <c r="AA83" t="s">
        <v>170</v>
      </c>
      <c r="AB83" t="s">
        <v>9</v>
      </c>
      <c r="AC83" t="b">
        <v>0</v>
      </c>
    </row>
    <row r="84" spans="1:29" x14ac:dyDescent="0.35">
      <c r="A84" t="s">
        <v>94</v>
      </c>
      <c r="B84" t="s">
        <v>147</v>
      </c>
      <c r="C84" t="s">
        <v>139</v>
      </c>
      <c r="D84" t="s">
        <v>99</v>
      </c>
      <c r="E84" t="s">
        <v>110</v>
      </c>
      <c r="F84" t="s">
        <v>137</v>
      </c>
      <c r="G84" t="s">
        <v>141</v>
      </c>
      <c r="H84" t="s">
        <v>314</v>
      </c>
      <c r="I84" t="s">
        <v>64</v>
      </c>
      <c r="J84" s="2">
        <v>44014</v>
      </c>
      <c r="K84" t="s">
        <v>101</v>
      </c>
      <c r="L84">
        <v>1</v>
      </c>
      <c r="O84">
        <v>172.91149999999999</v>
      </c>
      <c r="P84">
        <v>0.1845</v>
      </c>
      <c r="Q84">
        <v>0</v>
      </c>
      <c r="R84">
        <v>159.35210000000001</v>
      </c>
      <c r="S84">
        <v>0.12659999999999999</v>
      </c>
      <c r="T84">
        <v>0</v>
      </c>
      <c r="AA84" t="s">
        <v>170</v>
      </c>
      <c r="AB84" t="s">
        <v>9</v>
      </c>
      <c r="AC84" t="b">
        <v>0</v>
      </c>
    </row>
    <row r="85" spans="1:29" x14ac:dyDescent="0.35">
      <c r="A85" t="s">
        <v>94</v>
      </c>
      <c r="B85" t="s">
        <v>147</v>
      </c>
      <c r="C85" t="s">
        <v>139</v>
      </c>
      <c r="D85" t="s">
        <v>99</v>
      </c>
      <c r="E85" t="s">
        <v>111</v>
      </c>
      <c r="F85" t="s">
        <v>137</v>
      </c>
      <c r="G85" t="s">
        <v>141</v>
      </c>
      <c r="H85" t="s">
        <v>314</v>
      </c>
      <c r="I85" t="s">
        <v>64</v>
      </c>
      <c r="J85" s="2">
        <v>44014</v>
      </c>
      <c r="K85" t="s">
        <v>101</v>
      </c>
      <c r="L85">
        <v>1</v>
      </c>
      <c r="O85">
        <v>67.7547</v>
      </c>
      <c r="P85">
        <v>6.0600000000000001E-2</v>
      </c>
      <c r="Q85">
        <v>0</v>
      </c>
      <c r="R85">
        <v>64.738</v>
      </c>
      <c r="S85">
        <v>4.2500000000000003E-2</v>
      </c>
      <c r="T85">
        <v>0</v>
      </c>
      <c r="AA85" t="s">
        <v>170</v>
      </c>
      <c r="AB85" t="s">
        <v>9</v>
      </c>
      <c r="AC85" t="b">
        <v>0</v>
      </c>
    </row>
    <row r="86" spans="1:29" x14ac:dyDescent="0.35">
      <c r="A86" t="s">
        <v>94</v>
      </c>
      <c r="B86" t="s">
        <v>147</v>
      </c>
      <c r="C86" t="s">
        <v>139</v>
      </c>
      <c r="D86" t="s">
        <v>99</v>
      </c>
      <c r="E86" t="s">
        <v>112</v>
      </c>
      <c r="F86" t="s">
        <v>137</v>
      </c>
      <c r="G86" t="s">
        <v>141</v>
      </c>
      <c r="H86" t="s">
        <v>314</v>
      </c>
      <c r="I86" t="s">
        <v>64</v>
      </c>
      <c r="J86" s="2">
        <v>44014</v>
      </c>
      <c r="K86" t="s">
        <v>101</v>
      </c>
      <c r="L86">
        <v>1</v>
      </c>
      <c r="O86">
        <v>147.7664</v>
      </c>
      <c r="P86">
        <v>0.1716</v>
      </c>
      <c r="Q86">
        <v>0</v>
      </c>
      <c r="R86">
        <v>130.68219999999999</v>
      </c>
      <c r="S86">
        <v>0.1221</v>
      </c>
      <c r="T86">
        <v>0</v>
      </c>
      <c r="AA86" t="s">
        <v>170</v>
      </c>
      <c r="AB86" t="s">
        <v>9</v>
      </c>
      <c r="AC86" t="b">
        <v>0</v>
      </c>
    </row>
    <row r="87" spans="1:29" x14ac:dyDescent="0.35">
      <c r="A87" t="s">
        <v>94</v>
      </c>
      <c r="B87" t="s">
        <v>147</v>
      </c>
      <c r="C87" t="s">
        <v>139</v>
      </c>
      <c r="D87" t="s">
        <v>99</v>
      </c>
      <c r="E87" t="s">
        <v>113</v>
      </c>
      <c r="F87" t="s">
        <v>137</v>
      </c>
      <c r="G87" t="s">
        <v>141</v>
      </c>
      <c r="H87" t="s">
        <v>314</v>
      </c>
      <c r="I87" t="s">
        <v>64</v>
      </c>
      <c r="J87" s="2">
        <v>44014</v>
      </c>
      <c r="K87" t="s">
        <v>101</v>
      </c>
      <c r="L87">
        <v>1</v>
      </c>
      <c r="O87">
        <v>82.717299999999994</v>
      </c>
      <c r="P87">
        <v>4.8000000000000001E-2</v>
      </c>
      <c r="Q87">
        <v>0</v>
      </c>
      <c r="R87">
        <v>80.837599999999995</v>
      </c>
      <c r="S87">
        <v>3.4200000000000001E-2</v>
      </c>
      <c r="T87">
        <v>0</v>
      </c>
      <c r="AA87" t="s">
        <v>170</v>
      </c>
      <c r="AB87" t="s">
        <v>9</v>
      </c>
      <c r="AC87" t="b">
        <v>0</v>
      </c>
    </row>
    <row r="88" spans="1:29" x14ac:dyDescent="0.35">
      <c r="A88" t="s">
        <v>94</v>
      </c>
      <c r="B88" t="s">
        <v>147</v>
      </c>
      <c r="C88" t="s">
        <v>139</v>
      </c>
      <c r="D88" t="s">
        <v>99</v>
      </c>
      <c r="E88" t="s">
        <v>114</v>
      </c>
      <c r="F88" t="s">
        <v>137</v>
      </c>
      <c r="G88" t="s">
        <v>141</v>
      </c>
      <c r="H88" t="s">
        <v>314</v>
      </c>
      <c r="I88" t="s">
        <v>64</v>
      </c>
      <c r="J88" s="2">
        <v>44014</v>
      </c>
      <c r="K88" t="s">
        <v>101</v>
      </c>
      <c r="L88">
        <v>1</v>
      </c>
      <c r="O88">
        <v>64.876300000000001</v>
      </c>
      <c r="P88">
        <v>0.1148</v>
      </c>
      <c r="Q88">
        <v>0</v>
      </c>
      <c r="R88">
        <v>53.2759</v>
      </c>
      <c r="S88">
        <v>8.14E-2</v>
      </c>
      <c r="T88">
        <v>0</v>
      </c>
      <c r="AA88" t="s">
        <v>170</v>
      </c>
      <c r="AB88" t="s">
        <v>9</v>
      </c>
      <c r="AC88" t="b">
        <v>0</v>
      </c>
    </row>
    <row r="89" spans="1:29" x14ac:dyDescent="0.35">
      <c r="A89" t="s">
        <v>94</v>
      </c>
      <c r="B89" t="s">
        <v>147</v>
      </c>
      <c r="C89" t="s">
        <v>139</v>
      </c>
      <c r="D89" t="s">
        <v>99</v>
      </c>
      <c r="E89" t="s">
        <v>116</v>
      </c>
      <c r="F89" t="s">
        <v>137</v>
      </c>
      <c r="G89" t="s">
        <v>141</v>
      </c>
      <c r="H89" t="s">
        <v>314</v>
      </c>
      <c r="I89" t="s">
        <v>64</v>
      </c>
      <c r="J89" s="2">
        <v>44014</v>
      </c>
      <c r="K89" t="s">
        <v>101</v>
      </c>
      <c r="L89">
        <v>1</v>
      </c>
      <c r="O89">
        <v>73.916300000000007</v>
      </c>
      <c r="P89">
        <v>0.10680000000000001</v>
      </c>
      <c r="Q89">
        <v>0</v>
      </c>
      <c r="R89">
        <v>56.739699999999999</v>
      </c>
      <c r="S89">
        <v>7.4999999999999997E-2</v>
      </c>
      <c r="T89">
        <v>0</v>
      </c>
      <c r="AA89" t="s">
        <v>170</v>
      </c>
      <c r="AB89" t="s">
        <v>9</v>
      </c>
      <c r="AC89" t="b">
        <v>0</v>
      </c>
    </row>
    <row r="90" spans="1:29" x14ac:dyDescent="0.35">
      <c r="A90" t="s">
        <v>94</v>
      </c>
      <c r="B90" t="s">
        <v>147</v>
      </c>
      <c r="C90" t="s">
        <v>139</v>
      </c>
      <c r="D90" t="s">
        <v>99</v>
      </c>
      <c r="E90" t="s">
        <v>118</v>
      </c>
      <c r="F90" t="s">
        <v>137</v>
      </c>
      <c r="G90" t="s">
        <v>141</v>
      </c>
      <c r="H90" t="s">
        <v>314</v>
      </c>
      <c r="I90" t="s">
        <v>64</v>
      </c>
      <c r="J90" s="2">
        <v>44014</v>
      </c>
      <c r="K90" t="s">
        <v>101</v>
      </c>
      <c r="L90">
        <v>1</v>
      </c>
      <c r="O90">
        <v>131.23650000000001</v>
      </c>
      <c r="P90">
        <v>0.1522</v>
      </c>
      <c r="Q90">
        <v>0</v>
      </c>
      <c r="R90">
        <v>98.403599999999997</v>
      </c>
      <c r="S90">
        <v>0.1096</v>
      </c>
      <c r="T90">
        <v>0</v>
      </c>
      <c r="AA90" t="s">
        <v>170</v>
      </c>
      <c r="AB90" t="s">
        <v>9</v>
      </c>
      <c r="AC90" t="b">
        <v>0</v>
      </c>
    </row>
    <row r="91" spans="1:29" s="17" customFormat="1" x14ac:dyDescent="0.35">
      <c r="A91" s="17" t="s">
        <v>94</v>
      </c>
      <c r="B91" s="17" t="s">
        <v>147</v>
      </c>
      <c r="C91" s="17" t="s">
        <v>139</v>
      </c>
      <c r="D91" t="s">
        <v>99</v>
      </c>
      <c r="E91" s="17" t="s">
        <v>119</v>
      </c>
      <c r="F91" s="17" t="s">
        <v>137</v>
      </c>
      <c r="G91" s="17" t="s">
        <v>141</v>
      </c>
      <c r="H91" t="s">
        <v>314</v>
      </c>
      <c r="I91" s="17" t="s">
        <v>64</v>
      </c>
      <c r="J91" s="18">
        <v>44014</v>
      </c>
      <c r="K91" s="17" t="s">
        <v>101</v>
      </c>
      <c r="L91" s="17">
        <v>1</v>
      </c>
      <c r="O91" s="17">
        <v>153.23419999999999</v>
      </c>
      <c r="P91" s="17">
        <v>0.21179999999999999</v>
      </c>
      <c r="Q91" s="17">
        <v>0</v>
      </c>
      <c r="R91" s="17">
        <v>118.36499999999999</v>
      </c>
      <c r="S91" s="17">
        <v>0.1477</v>
      </c>
      <c r="T91" s="17">
        <v>0</v>
      </c>
      <c r="AA91" s="17" t="s">
        <v>170</v>
      </c>
      <c r="AB91" s="17" t="s">
        <v>9</v>
      </c>
      <c r="AC91" s="17" t="b">
        <v>0</v>
      </c>
    </row>
    <row r="92" spans="1:29" x14ac:dyDescent="0.35">
      <c r="A92" t="s">
        <v>94</v>
      </c>
      <c r="B92" t="s">
        <v>147</v>
      </c>
      <c r="C92" t="s">
        <v>139</v>
      </c>
      <c r="D92" t="s">
        <v>99</v>
      </c>
      <c r="E92" t="s">
        <v>120</v>
      </c>
      <c r="F92" t="s">
        <v>137</v>
      </c>
      <c r="G92" t="s">
        <v>141</v>
      </c>
      <c r="H92" t="s">
        <v>314</v>
      </c>
      <c r="I92" t="s">
        <v>64</v>
      </c>
      <c r="J92" s="2">
        <v>44014</v>
      </c>
      <c r="K92" t="s">
        <v>101</v>
      </c>
      <c r="L92">
        <v>1</v>
      </c>
      <c r="O92">
        <v>221.6979</v>
      </c>
      <c r="P92">
        <v>0.2417</v>
      </c>
      <c r="Q92">
        <v>0</v>
      </c>
      <c r="R92">
        <v>174.38939999999999</v>
      </c>
      <c r="S92">
        <v>0.16830000000000001</v>
      </c>
      <c r="T92">
        <v>0</v>
      </c>
      <c r="AA92" t="s">
        <v>170</v>
      </c>
      <c r="AB92" t="s">
        <v>9</v>
      </c>
      <c r="AC92" t="b">
        <v>0</v>
      </c>
    </row>
    <row r="93" spans="1:29" x14ac:dyDescent="0.35">
      <c r="A93" t="s">
        <v>94</v>
      </c>
      <c r="B93" t="s">
        <v>147</v>
      </c>
      <c r="C93" t="s">
        <v>139</v>
      </c>
      <c r="D93" t="s">
        <v>99</v>
      </c>
      <c r="E93" t="s">
        <v>121</v>
      </c>
      <c r="F93" t="s">
        <v>137</v>
      </c>
      <c r="G93" t="s">
        <v>141</v>
      </c>
      <c r="H93" t="s">
        <v>314</v>
      </c>
      <c r="I93" t="s">
        <v>64</v>
      </c>
      <c r="J93" s="2">
        <v>44014</v>
      </c>
      <c r="K93" t="s">
        <v>101</v>
      </c>
      <c r="L93">
        <v>1</v>
      </c>
      <c r="O93">
        <v>249.3586</v>
      </c>
      <c r="P93">
        <v>0.2442</v>
      </c>
      <c r="Q93">
        <v>0</v>
      </c>
      <c r="R93">
        <v>198.48310000000001</v>
      </c>
      <c r="S93">
        <v>0.17180000000000001</v>
      </c>
      <c r="T93">
        <v>0</v>
      </c>
      <c r="AA93" t="s">
        <v>170</v>
      </c>
      <c r="AB93" t="s">
        <v>9</v>
      </c>
      <c r="AC93" t="b">
        <v>0</v>
      </c>
    </row>
    <row r="94" spans="1:29" x14ac:dyDescent="0.35">
      <c r="A94" t="s">
        <v>94</v>
      </c>
      <c r="B94" t="s">
        <v>147</v>
      </c>
      <c r="C94" t="s">
        <v>139</v>
      </c>
      <c r="D94" t="s">
        <v>99</v>
      </c>
      <c r="E94" t="s">
        <v>122</v>
      </c>
      <c r="F94" t="s">
        <v>137</v>
      </c>
      <c r="G94" t="s">
        <v>141</v>
      </c>
      <c r="H94" t="s">
        <v>314</v>
      </c>
      <c r="I94" t="s">
        <v>64</v>
      </c>
      <c r="J94" s="2">
        <v>44014</v>
      </c>
      <c r="K94" t="s">
        <v>101</v>
      </c>
      <c r="L94">
        <v>1</v>
      </c>
      <c r="O94">
        <v>185.22569999999999</v>
      </c>
      <c r="P94">
        <v>0.2087</v>
      </c>
      <c r="Q94">
        <v>0</v>
      </c>
      <c r="R94">
        <v>156.1908</v>
      </c>
      <c r="S94">
        <v>0.14419999999999999</v>
      </c>
      <c r="T94">
        <v>0</v>
      </c>
      <c r="AA94" t="s">
        <v>170</v>
      </c>
      <c r="AB94" t="s">
        <v>9</v>
      </c>
      <c r="AC94" t="b">
        <v>0</v>
      </c>
    </row>
    <row r="95" spans="1:29" x14ac:dyDescent="0.35">
      <c r="A95" t="s">
        <v>94</v>
      </c>
      <c r="B95" t="s">
        <v>147</v>
      </c>
      <c r="C95" t="s">
        <v>139</v>
      </c>
      <c r="D95" t="s">
        <v>99</v>
      </c>
      <c r="E95" t="s">
        <v>123</v>
      </c>
      <c r="F95" t="s">
        <v>137</v>
      </c>
      <c r="G95" t="s">
        <v>141</v>
      </c>
      <c r="H95" t="s">
        <v>314</v>
      </c>
      <c r="I95" t="s">
        <v>64</v>
      </c>
      <c r="J95" s="2">
        <v>44014</v>
      </c>
      <c r="K95" t="s">
        <v>101</v>
      </c>
      <c r="L95">
        <v>1</v>
      </c>
      <c r="O95">
        <v>283.22590000000002</v>
      </c>
      <c r="P95">
        <v>0.20549999999999999</v>
      </c>
      <c r="Q95">
        <v>0</v>
      </c>
      <c r="R95">
        <v>223.31620000000001</v>
      </c>
      <c r="S95">
        <v>0.14230000000000001</v>
      </c>
      <c r="T95">
        <v>0</v>
      </c>
      <c r="AA95" t="s">
        <v>170</v>
      </c>
      <c r="AB95" t="s">
        <v>9</v>
      </c>
      <c r="AC95" t="b">
        <v>0</v>
      </c>
    </row>
    <row r="96" spans="1:29" x14ac:dyDescent="0.35">
      <c r="A96" t="s">
        <v>94</v>
      </c>
      <c r="B96" t="s">
        <v>147</v>
      </c>
      <c r="C96" t="s">
        <v>139</v>
      </c>
      <c r="D96" t="s">
        <v>99</v>
      </c>
      <c r="E96" t="s">
        <v>124</v>
      </c>
      <c r="F96" t="s">
        <v>137</v>
      </c>
      <c r="G96" t="s">
        <v>141</v>
      </c>
      <c r="H96" t="s">
        <v>314</v>
      </c>
      <c r="I96" t="s">
        <v>64</v>
      </c>
      <c r="J96" s="2">
        <v>44014</v>
      </c>
      <c r="K96" t="s">
        <v>101</v>
      </c>
      <c r="L96">
        <v>1</v>
      </c>
      <c r="O96">
        <v>391.50290000000001</v>
      </c>
      <c r="P96">
        <v>0.25230000000000002</v>
      </c>
      <c r="Q96">
        <v>0</v>
      </c>
      <c r="R96">
        <v>305.17250000000001</v>
      </c>
      <c r="S96">
        <v>0.17949999999999999</v>
      </c>
      <c r="T96">
        <v>0</v>
      </c>
      <c r="AA96" t="s">
        <v>170</v>
      </c>
      <c r="AB96" t="s">
        <v>9</v>
      </c>
      <c r="AC96" t="b">
        <v>0</v>
      </c>
    </row>
    <row r="97" spans="1:29" x14ac:dyDescent="0.35">
      <c r="A97" t="s">
        <v>94</v>
      </c>
      <c r="B97" t="s">
        <v>147</v>
      </c>
      <c r="C97" t="s">
        <v>139</v>
      </c>
      <c r="D97" t="s">
        <v>99</v>
      </c>
      <c r="E97" t="s">
        <v>125</v>
      </c>
      <c r="F97" t="s">
        <v>137</v>
      </c>
      <c r="G97" t="s">
        <v>141</v>
      </c>
      <c r="H97" t="s">
        <v>314</v>
      </c>
      <c r="I97" t="s">
        <v>64</v>
      </c>
      <c r="J97" s="2">
        <v>44014</v>
      </c>
      <c r="K97" t="s">
        <v>101</v>
      </c>
      <c r="L97">
        <v>1</v>
      </c>
      <c r="O97">
        <v>386.0992</v>
      </c>
      <c r="P97">
        <v>0.21790000000000001</v>
      </c>
      <c r="Q97">
        <v>0</v>
      </c>
      <c r="R97">
        <v>284.93439999999998</v>
      </c>
      <c r="S97">
        <v>0.15579999999999999</v>
      </c>
      <c r="T97">
        <v>0</v>
      </c>
      <c r="AA97" t="s">
        <v>170</v>
      </c>
      <c r="AB97" t="s">
        <v>9</v>
      </c>
      <c r="AC97" t="b">
        <v>0</v>
      </c>
    </row>
    <row r="98" spans="1:29" x14ac:dyDescent="0.35">
      <c r="A98" t="s">
        <v>94</v>
      </c>
      <c r="B98" t="s">
        <v>147</v>
      </c>
      <c r="C98" t="s">
        <v>139</v>
      </c>
      <c r="D98" t="s">
        <v>99</v>
      </c>
      <c r="E98" t="s">
        <v>126</v>
      </c>
      <c r="F98" t="s">
        <v>137</v>
      </c>
      <c r="G98" t="s">
        <v>141</v>
      </c>
      <c r="H98" t="s">
        <v>314</v>
      </c>
      <c r="I98" t="s">
        <v>64</v>
      </c>
      <c r="J98" s="2">
        <v>44014</v>
      </c>
      <c r="K98" t="s">
        <v>101</v>
      </c>
      <c r="L98">
        <v>1</v>
      </c>
      <c r="O98">
        <v>148.01759999999999</v>
      </c>
      <c r="P98">
        <v>6.0900000000000003E-2</v>
      </c>
      <c r="Q98">
        <v>0</v>
      </c>
      <c r="R98">
        <v>141.85910000000001</v>
      </c>
      <c r="S98">
        <v>4.2900000000000001E-2</v>
      </c>
      <c r="T98">
        <v>0</v>
      </c>
      <c r="AA98" t="s">
        <v>170</v>
      </c>
      <c r="AB98" t="s">
        <v>9</v>
      </c>
      <c r="AC98" t="b">
        <v>0</v>
      </c>
    </row>
    <row r="99" spans="1:29" x14ac:dyDescent="0.35">
      <c r="A99" t="s">
        <v>94</v>
      </c>
      <c r="B99" t="s">
        <v>149</v>
      </c>
      <c r="C99" t="s">
        <v>136</v>
      </c>
      <c r="D99" t="s">
        <v>99</v>
      </c>
      <c r="E99" t="s">
        <v>100</v>
      </c>
      <c r="F99" t="s">
        <v>137</v>
      </c>
      <c r="G99" t="s">
        <v>141</v>
      </c>
      <c r="H99" t="s">
        <v>314</v>
      </c>
      <c r="I99" t="s">
        <v>64</v>
      </c>
      <c r="J99" s="2">
        <v>44014</v>
      </c>
      <c r="K99" t="s">
        <v>101</v>
      </c>
      <c r="L99">
        <v>1</v>
      </c>
      <c r="O99">
        <v>63.266199999999998</v>
      </c>
      <c r="P99">
        <v>0</v>
      </c>
      <c r="Q99">
        <v>0</v>
      </c>
      <c r="R99">
        <v>63.266199999999998</v>
      </c>
      <c r="S99">
        <v>0</v>
      </c>
      <c r="T99">
        <v>0</v>
      </c>
      <c r="AA99" t="s">
        <v>170</v>
      </c>
      <c r="AB99" t="s">
        <v>9</v>
      </c>
      <c r="AC99" t="b">
        <v>0</v>
      </c>
    </row>
    <row r="100" spans="1:29" x14ac:dyDescent="0.35">
      <c r="A100" t="s">
        <v>94</v>
      </c>
      <c r="B100" t="s">
        <v>149</v>
      </c>
      <c r="C100" t="s">
        <v>136</v>
      </c>
      <c r="D100" t="s">
        <v>99</v>
      </c>
      <c r="E100" t="s">
        <v>110</v>
      </c>
      <c r="F100" t="s">
        <v>137</v>
      </c>
      <c r="G100" t="s">
        <v>141</v>
      </c>
      <c r="H100" t="s">
        <v>314</v>
      </c>
      <c r="I100" t="s">
        <v>64</v>
      </c>
      <c r="J100" s="2">
        <v>44014</v>
      </c>
      <c r="K100" t="s">
        <v>101</v>
      </c>
      <c r="L100">
        <v>1</v>
      </c>
      <c r="O100">
        <v>117.2315</v>
      </c>
      <c r="P100">
        <v>0.17249999999999999</v>
      </c>
      <c r="Q100">
        <v>0</v>
      </c>
      <c r="R100">
        <v>102.72629999999999</v>
      </c>
      <c r="S100">
        <v>0.12820000000000001</v>
      </c>
      <c r="T100">
        <v>0</v>
      </c>
      <c r="AA100" t="s">
        <v>170</v>
      </c>
      <c r="AB100" t="s">
        <v>9</v>
      </c>
      <c r="AC100" t="b">
        <v>0</v>
      </c>
    </row>
    <row r="101" spans="1:29" x14ac:dyDescent="0.35">
      <c r="A101" t="s">
        <v>94</v>
      </c>
      <c r="B101" t="s">
        <v>149</v>
      </c>
      <c r="C101" t="s">
        <v>136</v>
      </c>
      <c r="D101" t="s">
        <v>99</v>
      </c>
      <c r="E101" t="s">
        <v>111</v>
      </c>
      <c r="F101" t="s">
        <v>137</v>
      </c>
      <c r="G101" t="s">
        <v>141</v>
      </c>
      <c r="H101" t="s">
        <v>314</v>
      </c>
      <c r="I101" t="s">
        <v>64</v>
      </c>
      <c r="J101" s="2">
        <v>44014</v>
      </c>
      <c r="K101" t="s">
        <v>101</v>
      </c>
      <c r="L101">
        <v>1</v>
      </c>
      <c r="O101">
        <v>58.9054</v>
      </c>
      <c r="P101">
        <v>8.2799999999999999E-2</v>
      </c>
      <c r="Q101">
        <v>0</v>
      </c>
      <c r="R101">
        <v>54.813899999999997</v>
      </c>
      <c r="S101">
        <v>6.1699999999999998E-2</v>
      </c>
      <c r="T101">
        <v>0</v>
      </c>
      <c r="AA101" t="s">
        <v>170</v>
      </c>
      <c r="AB101" t="s">
        <v>9</v>
      </c>
      <c r="AC101" t="b">
        <v>0</v>
      </c>
    </row>
    <row r="102" spans="1:29" x14ac:dyDescent="0.35">
      <c r="A102" t="s">
        <v>94</v>
      </c>
      <c r="B102" t="s">
        <v>149</v>
      </c>
      <c r="C102" t="s">
        <v>136</v>
      </c>
      <c r="D102" t="s">
        <v>99</v>
      </c>
      <c r="E102" t="s">
        <v>112</v>
      </c>
      <c r="F102" t="s">
        <v>137</v>
      </c>
      <c r="G102" t="s">
        <v>141</v>
      </c>
      <c r="H102" t="s">
        <v>314</v>
      </c>
      <c r="I102" t="s">
        <v>64</v>
      </c>
      <c r="J102" s="2">
        <v>44014</v>
      </c>
      <c r="K102" t="s">
        <v>101</v>
      </c>
      <c r="L102">
        <v>1</v>
      </c>
      <c r="O102">
        <v>123.87179999999999</v>
      </c>
      <c r="P102">
        <v>0.15040000000000001</v>
      </c>
      <c r="Q102">
        <v>0</v>
      </c>
      <c r="R102">
        <v>107.7517</v>
      </c>
      <c r="S102">
        <v>0.11260000000000001</v>
      </c>
      <c r="T102">
        <v>0</v>
      </c>
      <c r="AA102" t="s">
        <v>170</v>
      </c>
      <c r="AB102" t="s">
        <v>9</v>
      </c>
      <c r="AC102" t="b">
        <v>0</v>
      </c>
    </row>
    <row r="103" spans="1:29" x14ac:dyDescent="0.35">
      <c r="A103" t="s">
        <v>94</v>
      </c>
      <c r="B103" t="s">
        <v>149</v>
      </c>
      <c r="C103" t="s">
        <v>136</v>
      </c>
      <c r="D103" t="s">
        <v>99</v>
      </c>
      <c r="E103" t="s">
        <v>113</v>
      </c>
      <c r="F103" t="s">
        <v>137</v>
      </c>
      <c r="G103" t="s">
        <v>141</v>
      </c>
      <c r="H103" t="s">
        <v>314</v>
      </c>
      <c r="I103" t="s">
        <v>64</v>
      </c>
      <c r="J103" s="2">
        <v>44014</v>
      </c>
      <c r="K103" t="s">
        <v>101</v>
      </c>
      <c r="L103">
        <v>1</v>
      </c>
      <c r="O103">
        <v>78.736800000000002</v>
      </c>
      <c r="P103">
        <v>5.8500000000000003E-2</v>
      </c>
      <c r="Q103">
        <v>0</v>
      </c>
      <c r="R103">
        <v>75.812399999999997</v>
      </c>
      <c r="S103">
        <v>4.3900000000000002E-2</v>
      </c>
      <c r="T103">
        <v>0</v>
      </c>
      <c r="AA103" t="s">
        <v>170</v>
      </c>
      <c r="AB103" t="s">
        <v>9</v>
      </c>
      <c r="AC103" t="b">
        <v>0</v>
      </c>
    </row>
    <row r="104" spans="1:29" x14ac:dyDescent="0.35">
      <c r="A104" t="s">
        <v>94</v>
      </c>
      <c r="B104" t="s">
        <v>149</v>
      </c>
      <c r="C104" t="s">
        <v>136</v>
      </c>
      <c r="D104" t="s">
        <v>99</v>
      </c>
      <c r="E104" t="s">
        <v>114</v>
      </c>
      <c r="F104" t="s">
        <v>137</v>
      </c>
      <c r="G104" t="s">
        <v>141</v>
      </c>
      <c r="H104" t="s">
        <v>314</v>
      </c>
      <c r="I104" t="s">
        <v>64</v>
      </c>
      <c r="J104" s="2">
        <v>44014</v>
      </c>
      <c r="K104" t="s">
        <v>101</v>
      </c>
      <c r="L104">
        <v>1</v>
      </c>
      <c r="O104">
        <v>91.198700000000002</v>
      </c>
      <c r="P104">
        <v>0.12379999999999999</v>
      </c>
      <c r="Q104">
        <v>0</v>
      </c>
      <c r="R104">
        <v>74.2042</v>
      </c>
      <c r="S104">
        <v>9.2700000000000005E-2</v>
      </c>
      <c r="T104">
        <v>0</v>
      </c>
      <c r="AA104" t="s">
        <v>170</v>
      </c>
      <c r="AB104" t="s">
        <v>9</v>
      </c>
      <c r="AC104" t="b">
        <v>0</v>
      </c>
    </row>
    <row r="105" spans="1:29" x14ac:dyDescent="0.35">
      <c r="A105" t="s">
        <v>94</v>
      </c>
      <c r="B105" t="s">
        <v>149</v>
      </c>
      <c r="C105" t="s">
        <v>136</v>
      </c>
      <c r="D105" t="s">
        <v>99</v>
      </c>
      <c r="E105" t="s">
        <v>116</v>
      </c>
      <c r="F105" t="s">
        <v>137</v>
      </c>
      <c r="G105" t="s">
        <v>141</v>
      </c>
      <c r="H105" t="s">
        <v>314</v>
      </c>
      <c r="I105" t="s">
        <v>64</v>
      </c>
      <c r="J105" s="2">
        <v>44014</v>
      </c>
      <c r="K105" t="s">
        <v>101</v>
      </c>
      <c r="L105">
        <v>1</v>
      </c>
      <c r="O105">
        <v>62.834299999999999</v>
      </c>
      <c r="P105">
        <v>8.0600000000000005E-2</v>
      </c>
      <c r="Q105">
        <v>0</v>
      </c>
      <c r="R105">
        <v>49.617600000000003</v>
      </c>
      <c r="S105">
        <v>0.06</v>
      </c>
      <c r="T105">
        <v>0</v>
      </c>
      <c r="AA105" t="s">
        <v>170</v>
      </c>
      <c r="AB105" t="s">
        <v>9</v>
      </c>
      <c r="AC105" t="b">
        <v>0</v>
      </c>
    </row>
    <row r="106" spans="1:29" x14ac:dyDescent="0.35">
      <c r="A106" t="s">
        <v>94</v>
      </c>
      <c r="B106" t="s">
        <v>149</v>
      </c>
      <c r="C106" t="s">
        <v>136</v>
      </c>
      <c r="D106" t="s">
        <v>99</v>
      </c>
      <c r="E106" t="s">
        <v>118</v>
      </c>
      <c r="F106" t="s">
        <v>137</v>
      </c>
      <c r="G106" t="s">
        <v>141</v>
      </c>
      <c r="H106" t="s">
        <v>314</v>
      </c>
      <c r="I106" t="s">
        <v>64</v>
      </c>
      <c r="J106" s="2">
        <v>44014</v>
      </c>
      <c r="K106" t="s">
        <v>101</v>
      </c>
      <c r="L106">
        <v>1</v>
      </c>
      <c r="O106">
        <v>136.94040000000001</v>
      </c>
      <c r="P106">
        <v>0.1396</v>
      </c>
      <c r="Q106">
        <v>0</v>
      </c>
      <c r="R106">
        <v>106.6146</v>
      </c>
      <c r="S106">
        <v>0.1046</v>
      </c>
      <c r="T106">
        <v>0</v>
      </c>
      <c r="AA106" t="s">
        <v>170</v>
      </c>
      <c r="AB106" t="s">
        <v>9</v>
      </c>
      <c r="AC106" t="b">
        <v>0</v>
      </c>
    </row>
    <row r="107" spans="1:29" x14ac:dyDescent="0.35">
      <c r="A107" t="s">
        <v>94</v>
      </c>
      <c r="B107" t="s">
        <v>149</v>
      </c>
      <c r="C107" t="s">
        <v>136</v>
      </c>
      <c r="D107" t="s">
        <v>99</v>
      </c>
      <c r="E107" t="s">
        <v>119</v>
      </c>
      <c r="F107" t="s">
        <v>137</v>
      </c>
      <c r="G107" t="s">
        <v>141</v>
      </c>
      <c r="H107" t="s">
        <v>314</v>
      </c>
      <c r="I107" t="s">
        <v>64</v>
      </c>
      <c r="J107" s="2">
        <v>44014</v>
      </c>
      <c r="K107" t="s">
        <v>101</v>
      </c>
      <c r="L107">
        <v>1</v>
      </c>
      <c r="O107">
        <v>149.26079999999999</v>
      </c>
      <c r="P107">
        <v>0.1845</v>
      </c>
      <c r="Q107">
        <v>0</v>
      </c>
      <c r="R107">
        <v>117.8082</v>
      </c>
      <c r="S107">
        <v>0.13730000000000001</v>
      </c>
      <c r="T107">
        <v>0</v>
      </c>
      <c r="AA107" t="s">
        <v>170</v>
      </c>
      <c r="AB107" t="s">
        <v>9</v>
      </c>
      <c r="AC107" t="b">
        <v>0</v>
      </c>
    </row>
    <row r="108" spans="1:29" x14ac:dyDescent="0.35">
      <c r="A108" t="s">
        <v>94</v>
      </c>
      <c r="B108" t="s">
        <v>149</v>
      </c>
      <c r="C108" t="s">
        <v>136</v>
      </c>
      <c r="D108" t="s">
        <v>99</v>
      </c>
      <c r="E108" t="s">
        <v>120</v>
      </c>
      <c r="F108" t="s">
        <v>137</v>
      </c>
      <c r="G108" t="s">
        <v>141</v>
      </c>
      <c r="H108" t="s">
        <v>314</v>
      </c>
      <c r="I108" t="s">
        <v>64</v>
      </c>
      <c r="J108" s="2">
        <v>44014</v>
      </c>
      <c r="K108" t="s">
        <v>101</v>
      </c>
      <c r="L108">
        <v>1</v>
      </c>
      <c r="O108">
        <v>211.0256</v>
      </c>
      <c r="P108">
        <v>0.21560000000000001</v>
      </c>
      <c r="Q108">
        <v>0</v>
      </c>
      <c r="R108">
        <v>165.27160000000001</v>
      </c>
      <c r="S108">
        <v>0.1603</v>
      </c>
      <c r="T108">
        <v>0</v>
      </c>
      <c r="AA108" t="s">
        <v>170</v>
      </c>
      <c r="AB108" t="s">
        <v>9</v>
      </c>
      <c r="AC108" t="b">
        <v>0</v>
      </c>
    </row>
    <row r="109" spans="1:29" x14ac:dyDescent="0.35">
      <c r="A109" t="s">
        <v>94</v>
      </c>
      <c r="B109" t="s">
        <v>149</v>
      </c>
      <c r="C109" t="s">
        <v>136</v>
      </c>
      <c r="D109" t="s">
        <v>99</v>
      </c>
      <c r="E109" t="s">
        <v>121</v>
      </c>
      <c r="F109" t="s">
        <v>137</v>
      </c>
      <c r="G109" t="s">
        <v>141</v>
      </c>
      <c r="H109" t="s">
        <v>314</v>
      </c>
      <c r="I109" t="s">
        <v>64</v>
      </c>
      <c r="J109" s="2">
        <v>44014</v>
      </c>
      <c r="K109" t="s">
        <v>101</v>
      </c>
      <c r="L109">
        <v>1</v>
      </c>
      <c r="O109">
        <v>295.30590000000001</v>
      </c>
      <c r="P109">
        <v>0.26840000000000003</v>
      </c>
      <c r="Q109">
        <v>0</v>
      </c>
      <c r="R109">
        <v>237.77690000000001</v>
      </c>
      <c r="S109">
        <v>0.20030000000000001</v>
      </c>
      <c r="T109">
        <v>0</v>
      </c>
      <c r="AA109" t="s">
        <v>170</v>
      </c>
      <c r="AB109" t="s">
        <v>9</v>
      </c>
      <c r="AC109" t="b">
        <v>0</v>
      </c>
    </row>
    <row r="110" spans="1:29" x14ac:dyDescent="0.35">
      <c r="A110" t="s">
        <v>94</v>
      </c>
      <c r="B110" t="s">
        <v>149</v>
      </c>
      <c r="C110" t="s">
        <v>136</v>
      </c>
      <c r="D110" t="s">
        <v>99</v>
      </c>
      <c r="E110" t="s">
        <v>122</v>
      </c>
      <c r="F110" t="s">
        <v>137</v>
      </c>
      <c r="G110" t="s">
        <v>141</v>
      </c>
      <c r="H110" t="s">
        <v>314</v>
      </c>
      <c r="I110" t="s">
        <v>64</v>
      </c>
      <c r="J110" s="2">
        <v>44014</v>
      </c>
      <c r="K110" t="s">
        <v>101</v>
      </c>
      <c r="L110">
        <v>1</v>
      </c>
      <c r="O110">
        <v>194.98050000000001</v>
      </c>
      <c r="P110">
        <v>0.2195</v>
      </c>
      <c r="Q110">
        <v>0</v>
      </c>
      <c r="R110">
        <v>159.99520000000001</v>
      </c>
      <c r="S110">
        <v>0.16159999999999999</v>
      </c>
      <c r="T110">
        <v>0</v>
      </c>
      <c r="AA110" t="s">
        <v>170</v>
      </c>
      <c r="AB110" t="s">
        <v>9</v>
      </c>
      <c r="AC110" t="b">
        <v>0</v>
      </c>
    </row>
    <row r="111" spans="1:29" x14ac:dyDescent="0.35">
      <c r="A111" t="s">
        <v>94</v>
      </c>
      <c r="B111" t="s">
        <v>149</v>
      </c>
      <c r="C111" t="s">
        <v>136</v>
      </c>
      <c r="D111" t="s">
        <v>99</v>
      </c>
      <c r="E111" t="s">
        <v>123</v>
      </c>
      <c r="F111" t="s">
        <v>137</v>
      </c>
      <c r="G111" t="s">
        <v>141</v>
      </c>
      <c r="H111" t="s">
        <v>314</v>
      </c>
      <c r="I111" t="s">
        <v>64</v>
      </c>
      <c r="J111" s="2">
        <v>44014</v>
      </c>
      <c r="K111" t="s">
        <v>101</v>
      </c>
      <c r="L111">
        <v>1</v>
      </c>
      <c r="O111">
        <v>291.4273</v>
      </c>
      <c r="P111">
        <v>0.215</v>
      </c>
      <c r="Q111">
        <v>0</v>
      </c>
      <c r="R111">
        <v>231.25749999999999</v>
      </c>
      <c r="S111">
        <v>0.15840000000000001</v>
      </c>
      <c r="T111">
        <v>0</v>
      </c>
      <c r="AA111" t="s">
        <v>170</v>
      </c>
      <c r="AB111" t="s">
        <v>9</v>
      </c>
      <c r="AC111" t="b">
        <v>0</v>
      </c>
    </row>
    <row r="112" spans="1:29" x14ac:dyDescent="0.35">
      <c r="A112" t="s">
        <v>94</v>
      </c>
      <c r="B112" t="s">
        <v>149</v>
      </c>
      <c r="C112" t="s">
        <v>136</v>
      </c>
      <c r="D112" t="s">
        <v>99</v>
      </c>
      <c r="E112" t="s">
        <v>124</v>
      </c>
      <c r="F112" t="s">
        <v>137</v>
      </c>
      <c r="G112" t="s">
        <v>141</v>
      </c>
      <c r="H112" t="s">
        <v>314</v>
      </c>
      <c r="I112" t="s">
        <v>64</v>
      </c>
      <c r="J112" s="2">
        <v>44014</v>
      </c>
      <c r="K112" t="s">
        <v>101</v>
      </c>
      <c r="L112">
        <v>1</v>
      </c>
      <c r="O112">
        <v>300.85930000000002</v>
      </c>
      <c r="P112">
        <v>0.24149999999999999</v>
      </c>
      <c r="Q112">
        <v>0</v>
      </c>
      <c r="R112">
        <v>240.24529999999999</v>
      </c>
      <c r="S112">
        <v>0.18099999999999999</v>
      </c>
      <c r="T112">
        <v>0</v>
      </c>
      <c r="AA112" t="s">
        <v>170</v>
      </c>
      <c r="AB112" t="s">
        <v>9</v>
      </c>
      <c r="AC112" t="b">
        <v>0</v>
      </c>
    </row>
    <row r="113" spans="1:29" x14ac:dyDescent="0.35">
      <c r="A113" t="s">
        <v>94</v>
      </c>
      <c r="B113" t="s">
        <v>149</v>
      </c>
      <c r="C113" t="s">
        <v>136</v>
      </c>
      <c r="D113" t="s">
        <v>99</v>
      </c>
      <c r="E113" t="s">
        <v>125</v>
      </c>
      <c r="F113" t="s">
        <v>137</v>
      </c>
      <c r="G113" t="s">
        <v>141</v>
      </c>
      <c r="H113" t="s">
        <v>314</v>
      </c>
      <c r="I113" t="s">
        <v>64</v>
      </c>
      <c r="J113" s="2">
        <v>44014</v>
      </c>
      <c r="K113" t="s">
        <v>101</v>
      </c>
      <c r="L113">
        <v>1</v>
      </c>
      <c r="O113">
        <v>406.23540000000003</v>
      </c>
      <c r="P113">
        <v>0.23050000000000001</v>
      </c>
      <c r="Q113">
        <v>0</v>
      </c>
      <c r="R113">
        <v>308.18950000000001</v>
      </c>
      <c r="S113">
        <v>0.17219999999999999</v>
      </c>
      <c r="T113">
        <v>0</v>
      </c>
      <c r="AA113" t="s">
        <v>170</v>
      </c>
      <c r="AB113" t="s">
        <v>9</v>
      </c>
      <c r="AC113" t="b">
        <v>0</v>
      </c>
    </row>
    <row r="114" spans="1:29" x14ac:dyDescent="0.35">
      <c r="A114" t="s">
        <v>94</v>
      </c>
      <c r="B114" t="s">
        <v>149</v>
      </c>
      <c r="C114" t="s">
        <v>136</v>
      </c>
      <c r="D114" t="s">
        <v>99</v>
      </c>
      <c r="E114" t="s">
        <v>126</v>
      </c>
      <c r="F114" t="s">
        <v>137</v>
      </c>
      <c r="G114" t="s">
        <v>141</v>
      </c>
      <c r="H114" t="s">
        <v>314</v>
      </c>
      <c r="I114" t="s">
        <v>64</v>
      </c>
      <c r="J114" s="2">
        <v>44014</v>
      </c>
      <c r="K114" t="s">
        <v>101</v>
      </c>
      <c r="L114">
        <v>1</v>
      </c>
      <c r="O114">
        <v>173.9949</v>
      </c>
      <c r="P114">
        <v>0.11559999999999999</v>
      </c>
      <c r="Q114">
        <v>0</v>
      </c>
      <c r="R114">
        <v>158.91050000000001</v>
      </c>
      <c r="S114">
        <v>8.6199999999999999E-2</v>
      </c>
      <c r="T114">
        <v>0</v>
      </c>
      <c r="AA114" t="s">
        <v>170</v>
      </c>
      <c r="AB114" t="s">
        <v>9</v>
      </c>
      <c r="AC114" t="b">
        <v>0</v>
      </c>
    </row>
    <row r="115" spans="1:29" x14ac:dyDescent="0.35">
      <c r="A115" t="s">
        <v>94</v>
      </c>
      <c r="B115" t="s">
        <v>149</v>
      </c>
      <c r="C115" t="s">
        <v>138</v>
      </c>
      <c r="D115" t="s">
        <v>99</v>
      </c>
      <c r="E115" t="s">
        <v>100</v>
      </c>
      <c r="F115" t="s">
        <v>137</v>
      </c>
      <c r="G115" t="s">
        <v>141</v>
      </c>
      <c r="H115" t="s">
        <v>314</v>
      </c>
      <c r="I115" t="s">
        <v>64</v>
      </c>
      <c r="J115" s="2">
        <v>44014</v>
      </c>
      <c r="K115" t="s">
        <v>101</v>
      </c>
      <c r="L115">
        <v>1</v>
      </c>
      <c r="O115">
        <v>165.6874</v>
      </c>
      <c r="P115">
        <v>2.0000000000000001E-4</v>
      </c>
      <c r="Q115">
        <v>0</v>
      </c>
      <c r="R115">
        <v>165.65790000000001</v>
      </c>
      <c r="S115">
        <v>2.0000000000000001E-4</v>
      </c>
      <c r="T115">
        <v>0</v>
      </c>
      <c r="AA115" t="s">
        <v>170</v>
      </c>
      <c r="AB115" t="s">
        <v>9</v>
      </c>
      <c r="AC115" t="b">
        <v>0</v>
      </c>
    </row>
    <row r="116" spans="1:29" x14ac:dyDescent="0.35">
      <c r="A116" t="s">
        <v>94</v>
      </c>
      <c r="B116" t="s">
        <v>149</v>
      </c>
      <c r="C116" t="s">
        <v>138</v>
      </c>
      <c r="D116" t="s">
        <v>99</v>
      </c>
      <c r="E116" t="s">
        <v>110</v>
      </c>
      <c r="F116" t="s">
        <v>137</v>
      </c>
      <c r="G116" t="s">
        <v>141</v>
      </c>
      <c r="H116" t="s">
        <v>314</v>
      </c>
      <c r="I116" t="s">
        <v>64</v>
      </c>
      <c r="J116" s="2">
        <v>44014</v>
      </c>
      <c r="K116" t="s">
        <v>101</v>
      </c>
      <c r="L116">
        <v>1</v>
      </c>
      <c r="O116">
        <v>175.79849999999999</v>
      </c>
      <c r="P116">
        <v>0.1986</v>
      </c>
      <c r="Q116">
        <v>0</v>
      </c>
      <c r="R116">
        <v>159.977</v>
      </c>
      <c r="S116">
        <v>0.1477</v>
      </c>
      <c r="T116">
        <v>0</v>
      </c>
      <c r="AA116" t="s">
        <v>170</v>
      </c>
      <c r="AB116" t="s">
        <v>9</v>
      </c>
      <c r="AC116" t="b">
        <v>0</v>
      </c>
    </row>
    <row r="117" spans="1:29" x14ac:dyDescent="0.35">
      <c r="A117" t="s">
        <v>94</v>
      </c>
      <c r="B117" t="s">
        <v>149</v>
      </c>
      <c r="C117" t="s">
        <v>138</v>
      </c>
      <c r="D117" t="s">
        <v>99</v>
      </c>
      <c r="E117" t="s">
        <v>111</v>
      </c>
      <c r="F117" t="s">
        <v>137</v>
      </c>
      <c r="G117" t="s">
        <v>141</v>
      </c>
      <c r="H117" t="s">
        <v>314</v>
      </c>
      <c r="I117" t="s">
        <v>64</v>
      </c>
      <c r="J117" s="2">
        <v>44014</v>
      </c>
      <c r="K117" t="s">
        <v>101</v>
      </c>
      <c r="L117">
        <v>1</v>
      </c>
      <c r="O117">
        <v>104.0141</v>
      </c>
      <c r="P117">
        <v>3.3700000000000001E-2</v>
      </c>
      <c r="Q117">
        <v>0</v>
      </c>
      <c r="R117">
        <v>102.3536</v>
      </c>
      <c r="S117">
        <v>2.4500000000000001E-2</v>
      </c>
      <c r="T117">
        <v>0</v>
      </c>
      <c r="AA117" t="s">
        <v>170</v>
      </c>
      <c r="AB117" t="s">
        <v>9</v>
      </c>
      <c r="AC117" t="b">
        <v>0</v>
      </c>
    </row>
    <row r="118" spans="1:29" x14ac:dyDescent="0.35">
      <c r="A118" t="s">
        <v>94</v>
      </c>
      <c r="B118" t="s">
        <v>149</v>
      </c>
      <c r="C118" t="s">
        <v>138</v>
      </c>
      <c r="D118" t="s">
        <v>99</v>
      </c>
      <c r="E118" t="s">
        <v>112</v>
      </c>
      <c r="F118" t="s">
        <v>137</v>
      </c>
      <c r="G118" t="s">
        <v>141</v>
      </c>
      <c r="H118" t="s">
        <v>314</v>
      </c>
      <c r="I118" t="s">
        <v>64</v>
      </c>
      <c r="J118" s="2">
        <v>44014</v>
      </c>
      <c r="K118" t="s">
        <v>101</v>
      </c>
      <c r="L118">
        <v>1</v>
      </c>
      <c r="O118">
        <v>170.07560000000001</v>
      </c>
      <c r="P118">
        <v>0.216</v>
      </c>
      <c r="Q118">
        <v>0</v>
      </c>
      <c r="R118">
        <v>146.90989999999999</v>
      </c>
      <c r="S118">
        <v>0.16209999999999999</v>
      </c>
      <c r="T118">
        <v>0</v>
      </c>
      <c r="AA118" t="s">
        <v>170</v>
      </c>
      <c r="AB118" t="s">
        <v>9</v>
      </c>
      <c r="AC118" t="b">
        <v>0</v>
      </c>
    </row>
    <row r="119" spans="1:29" x14ac:dyDescent="0.35">
      <c r="A119" t="s">
        <v>94</v>
      </c>
      <c r="B119" t="s">
        <v>149</v>
      </c>
      <c r="C119" t="s">
        <v>138</v>
      </c>
      <c r="D119" t="s">
        <v>99</v>
      </c>
      <c r="E119" t="s">
        <v>113</v>
      </c>
      <c r="F119" t="s">
        <v>137</v>
      </c>
      <c r="G119" t="s">
        <v>141</v>
      </c>
      <c r="H119" t="s">
        <v>314</v>
      </c>
      <c r="I119" t="s">
        <v>64</v>
      </c>
      <c r="J119" s="2">
        <v>44014</v>
      </c>
      <c r="K119" t="s">
        <v>101</v>
      </c>
      <c r="L119">
        <v>1</v>
      </c>
      <c r="O119">
        <v>91.974400000000003</v>
      </c>
      <c r="P119">
        <v>2.07E-2</v>
      </c>
      <c r="Q119">
        <v>0</v>
      </c>
      <c r="R119">
        <v>90.484800000000007</v>
      </c>
      <c r="S119">
        <v>1.52E-2</v>
      </c>
      <c r="T119">
        <v>0</v>
      </c>
      <c r="AA119" t="s">
        <v>170</v>
      </c>
      <c r="AB119" t="s">
        <v>9</v>
      </c>
      <c r="AC119" t="b">
        <v>0</v>
      </c>
    </row>
    <row r="120" spans="1:29" x14ac:dyDescent="0.35">
      <c r="A120" t="s">
        <v>94</v>
      </c>
      <c r="B120" t="s">
        <v>149</v>
      </c>
      <c r="C120" t="s">
        <v>138</v>
      </c>
      <c r="D120" t="s">
        <v>99</v>
      </c>
      <c r="E120" t="s">
        <v>114</v>
      </c>
      <c r="F120" t="s">
        <v>137</v>
      </c>
      <c r="G120" t="s">
        <v>141</v>
      </c>
      <c r="H120" t="s">
        <v>314</v>
      </c>
      <c r="I120" t="s">
        <v>64</v>
      </c>
      <c r="J120" s="2">
        <v>44014</v>
      </c>
      <c r="K120" t="s">
        <v>101</v>
      </c>
      <c r="L120">
        <v>1</v>
      </c>
      <c r="O120">
        <v>91.192400000000006</v>
      </c>
      <c r="P120">
        <v>0.13109999999999999</v>
      </c>
      <c r="Q120">
        <v>0</v>
      </c>
      <c r="R120">
        <v>79.348399999999998</v>
      </c>
      <c r="S120">
        <v>9.6699999999999994E-2</v>
      </c>
      <c r="T120">
        <v>0</v>
      </c>
      <c r="AA120" t="s">
        <v>170</v>
      </c>
      <c r="AB120" t="s">
        <v>9</v>
      </c>
      <c r="AC120" t="b">
        <v>0</v>
      </c>
    </row>
    <row r="121" spans="1:29" x14ac:dyDescent="0.35">
      <c r="A121" t="s">
        <v>94</v>
      </c>
      <c r="B121" t="s">
        <v>149</v>
      </c>
      <c r="C121" t="s">
        <v>138</v>
      </c>
      <c r="D121" t="s">
        <v>99</v>
      </c>
      <c r="E121" t="s">
        <v>116</v>
      </c>
      <c r="F121" t="s">
        <v>137</v>
      </c>
      <c r="G121" t="s">
        <v>141</v>
      </c>
      <c r="H121" t="s">
        <v>314</v>
      </c>
      <c r="I121" t="s">
        <v>64</v>
      </c>
      <c r="J121" s="2">
        <v>44014</v>
      </c>
      <c r="K121" t="s">
        <v>101</v>
      </c>
      <c r="L121">
        <v>1</v>
      </c>
      <c r="O121">
        <v>114.6797</v>
      </c>
      <c r="P121">
        <v>0.1198</v>
      </c>
      <c r="Q121">
        <v>0</v>
      </c>
      <c r="R121">
        <v>93.385400000000004</v>
      </c>
      <c r="S121">
        <v>8.7900000000000006E-2</v>
      </c>
      <c r="T121">
        <v>0</v>
      </c>
      <c r="AA121" t="s">
        <v>170</v>
      </c>
      <c r="AB121" t="s">
        <v>9</v>
      </c>
      <c r="AC121" t="b">
        <v>0</v>
      </c>
    </row>
    <row r="122" spans="1:29" x14ac:dyDescent="0.35">
      <c r="A122" t="s">
        <v>94</v>
      </c>
      <c r="B122" t="s">
        <v>149</v>
      </c>
      <c r="C122" t="s">
        <v>138</v>
      </c>
      <c r="D122" t="s">
        <v>99</v>
      </c>
      <c r="E122" t="s">
        <v>118</v>
      </c>
      <c r="F122" t="s">
        <v>137</v>
      </c>
      <c r="G122" t="s">
        <v>141</v>
      </c>
      <c r="H122" t="s">
        <v>314</v>
      </c>
      <c r="I122" t="s">
        <v>64</v>
      </c>
      <c r="J122" s="2">
        <v>44014</v>
      </c>
      <c r="K122" t="s">
        <v>101</v>
      </c>
      <c r="L122">
        <v>1</v>
      </c>
      <c r="O122">
        <v>169.99780000000001</v>
      </c>
      <c r="P122">
        <v>0.16819999999999999</v>
      </c>
      <c r="Q122">
        <v>0</v>
      </c>
      <c r="R122">
        <v>135.55799999999999</v>
      </c>
      <c r="S122">
        <v>0.12529999999999999</v>
      </c>
      <c r="T122">
        <v>0</v>
      </c>
      <c r="AA122" t="s">
        <v>170</v>
      </c>
      <c r="AB122" t="s">
        <v>9</v>
      </c>
      <c r="AC122" t="b">
        <v>0</v>
      </c>
    </row>
    <row r="123" spans="1:29" x14ac:dyDescent="0.35">
      <c r="A123" t="s">
        <v>94</v>
      </c>
      <c r="B123" t="s">
        <v>149</v>
      </c>
      <c r="C123" t="s">
        <v>138</v>
      </c>
      <c r="D123" t="s">
        <v>99</v>
      </c>
      <c r="E123" t="s">
        <v>119</v>
      </c>
      <c r="F123" t="s">
        <v>137</v>
      </c>
      <c r="G123" t="s">
        <v>141</v>
      </c>
      <c r="H123" t="s">
        <v>314</v>
      </c>
      <c r="I123" t="s">
        <v>64</v>
      </c>
      <c r="J123" s="2">
        <v>44014</v>
      </c>
      <c r="K123" t="s">
        <v>101</v>
      </c>
      <c r="L123">
        <v>1</v>
      </c>
      <c r="O123">
        <v>230.83959999999999</v>
      </c>
      <c r="P123">
        <v>0.26519999999999999</v>
      </c>
      <c r="Q123">
        <v>0</v>
      </c>
      <c r="R123">
        <v>187.00460000000001</v>
      </c>
      <c r="S123">
        <v>0.19939999999999999</v>
      </c>
      <c r="T123">
        <v>0</v>
      </c>
      <c r="AA123" t="s">
        <v>170</v>
      </c>
      <c r="AB123" t="s">
        <v>9</v>
      </c>
      <c r="AC123" t="b">
        <v>0</v>
      </c>
    </row>
    <row r="124" spans="1:29" x14ac:dyDescent="0.35">
      <c r="A124" t="s">
        <v>94</v>
      </c>
      <c r="B124" t="s">
        <v>149</v>
      </c>
      <c r="C124" t="s">
        <v>138</v>
      </c>
      <c r="D124" t="s">
        <v>99</v>
      </c>
      <c r="E124" t="s">
        <v>120</v>
      </c>
      <c r="F124" t="s">
        <v>137</v>
      </c>
      <c r="G124" t="s">
        <v>141</v>
      </c>
      <c r="H124" t="s">
        <v>314</v>
      </c>
      <c r="I124" t="s">
        <v>64</v>
      </c>
      <c r="J124" s="2">
        <v>44014</v>
      </c>
      <c r="K124" t="s">
        <v>101</v>
      </c>
      <c r="L124">
        <v>1</v>
      </c>
      <c r="O124">
        <v>212.0924</v>
      </c>
      <c r="P124">
        <v>0.25729999999999997</v>
      </c>
      <c r="Q124">
        <v>0</v>
      </c>
      <c r="R124">
        <v>169.8683</v>
      </c>
      <c r="S124">
        <v>0.1938</v>
      </c>
      <c r="T124">
        <v>0</v>
      </c>
      <c r="AA124" t="s">
        <v>170</v>
      </c>
      <c r="AB124" t="s">
        <v>9</v>
      </c>
      <c r="AC124" t="b">
        <v>0</v>
      </c>
    </row>
    <row r="125" spans="1:29" x14ac:dyDescent="0.35">
      <c r="A125" t="s">
        <v>94</v>
      </c>
      <c r="B125" t="s">
        <v>149</v>
      </c>
      <c r="C125" t="s">
        <v>138</v>
      </c>
      <c r="D125" t="s">
        <v>99</v>
      </c>
      <c r="E125" t="s">
        <v>121</v>
      </c>
      <c r="F125" t="s">
        <v>137</v>
      </c>
      <c r="G125" t="s">
        <v>141</v>
      </c>
      <c r="H125" t="s">
        <v>314</v>
      </c>
      <c r="I125" t="s">
        <v>64</v>
      </c>
      <c r="J125" s="2">
        <v>44014</v>
      </c>
      <c r="K125" t="s">
        <v>101</v>
      </c>
      <c r="L125">
        <v>1</v>
      </c>
      <c r="O125">
        <v>519.49680000000001</v>
      </c>
      <c r="P125">
        <v>0.39240000000000003</v>
      </c>
      <c r="Q125">
        <v>0</v>
      </c>
      <c r="R125">
        <v>424.4246</v>
      </c>
      <c r="S125">
        <v>0.29570000000000002</v>
      </c>
      <c r="T125">
        <v>0</v>
      </c>
      <c r="AA125" t="s">
        <v>170</v>
      </c>
      <c r="AB125" t="s">
        <v>9</v>
      </c>
      <c r="AC125" t="b">
        <v>0</v>
      </c>
    </row>
    <row r="126" spans="1:29" x14ac:dyDescent="0.35">
      <c r="A126" t="s">
        <v>94</v>
      </c>
      <c r="B126" t="s">
        <v>149</v>
      </c>
      <c r="C126" t="s">
        <v>138</v>
      </c>
      <c r="D126" t="s">
        <v>99</v>
      </c>
      <c r="E126" t="s">
        <v>122</v>
      </c>
      <c r="F126" t="s">
        <v>137</v>
      </c>
      <c r="G126" t="s">
        <v>141</v>
      </c>
      <c r="H126" t="s">
        <v>314</v>
      </c>
      <c r="I126" t="s">
        <v>64</v>
      </c>
      <c r="J126" s="2">
        <v>44014</v>
      </c>
      <c r="K126" t="s">
        <v>101</v>
      </c>
      <c r="L126">
        <v>1</v>
      </c>
      <c r="O126">
        <v>304.09390000000002</v>
      </c>
      <c r="P126">
        <v>0.29720000000000002</v>
      </c>
      <c r="Q126">
        <v>0</v>
      </c>
      <c r="R126">
        <v>252.88800000000001</v>
      </c>
      <c r="S126">
        <v>0.22239999999999999</v>
      </c>
      <c r="T126">
        <v>0</v>
      </c>
      <c r="AA126" t="s">
        <v>170</v>
      </c>
      <c r="AB126" t="s">
        <v>9</v>
      </c>
      <c r="AC126" t="b">
        <v>0</v>
      </c>
    </row>
    <row r="127" spans="1:29" x14ac:dyDescent="0.35">
      <c r="A127" t="s">
        <v>94</v>
      </c>
      <c r="B127" t="s">
        <v>149</v>
      </c>
      <c r="C127" t="s">
        <v>138</v>
      </c>
      <c r="D127" t="s">
        <v>99</v>
      </c>
      <c r="E127" t="s">
        <v>123</v>
      </c>
      <c r="F127" t="s">
        <v>137</v>
      </c>
      <c r="G127" t="s">
        <v>141</v>
      </c>
      <c r="H127" t="s">
        <v>314</v>
      </c>
      <c r="I127" t="s">
        <v>64</v>
      </c>
      <c r="J127" s="2">
        <v>44014</v>
      </c>
      <c r="K127" t="s">
        <v>101</v>
      </c>
      <c r="L127">
        <v>1</v>
      </c>
      <c r="O127">
        <v>480.46570000000003</v>
      </c>
      <c r="P127">
        <v>0.3</v>
      </c>
      <c r="Q127">
        <v>0</v>
      </c>
      <c r="R127">
        <v>387.85700000000003</v>
      </c>
      <c r="S127">
        <v>0.22420000000000001</v>
      </c>
      <c r="T127">
        <v>0</v>
      </c>
      <c r="AA127" t="s">
        <v>170</v>
      </c>
      <c r="AB127" t="s">
        <v>9</v>
      </c>
      <c r="AC127" t="b">
        <v>0</v>
      </c>
    </row>
    <row r="128" spans="1:29" x14ac:dyDescent="0.35">
      <c r="A128" t="s">
        <v>94</v>
      </c>
      <c r="B128" t="s">
        <v>149</v>
      </c>
      <c r="C128" t="s">
        <v>138</v>
      </c>
      <c r="D128" t="s">
        <v>99</v>
      </c>
      <c r="E128" t="s">
        <v>124</v>
      </c>
      <c r="F128" t="s">
        <v>137</v>
      </c>
      <c r="G128" t="s">
        <v>141</v>
      </c>
      <c r="H128" t="s">
        <v>314</v>
      </c>
      <c r="I128" t="s">
        <v>64</v>
      </c>
      <c r="J128" s="2">
        <v>44014</v>
      </c>
      <c r="K128" t="s">
        <v>101</v>
      </c>
      <c r="L128">
        <v>1</v>
      </c>
      <c r="O128">
        <v>679.36329999999998</v>
      </c>
      <c r="P128">
        <v>0.35899999999999999</v>
      </c>
      <c r="Q128">
        <v>0</v>
      </c>
      <c r="R128">
        <v>555.01070000000004</v>
      </c>
      <c r="S128">
        <v>0.27129999999999999</v>
      </c>
      <c r="T128">
        <v>0</v>
      </c>
      <c r="AA128" t="s">
        <v>170</v>
      </c>
      <c r="AB128" t="s">
        <v>9</v>
      </c>
      <c r="AC128" t="b">
        <v>0</v>
      </c>
    </row>
    <row r="129" spans="1:29" x14ac:dyDescent="0.35">
      <c r="A129" t="s">
        <v>94</v>
      </c>
      <c r="B129" t="s">
        <v>149</v>
      </c>
      <c r="C129" t="s">
        <v>138</v>
      </c>
      <c r="D129" t="s">
        <v>99</v>
      </c>
      <c r="E129" t="s">
        <v>125</v>
      </c>
      <c r="F129" t="s">
        <v>137</v>
      </c>
      <c r="G129" t="s">
        <v>141</v>
      </c>
      <c r="H129" t="s">
        <v>314</v>
      </c>
      <c r="I129" t="s">
        <v>64</v>
      </c>
      <c r="J129" s="2">
        <v>44014</v>
      </c>
      <c r="K129" t="s">
        <v>101</v>
      </c>
      <c r="L129">
        <v>1</v>
      </c>
      <c r="O129">
        <v>621.52650000000006</v>
      </c>
      <c r="P129">
        <v>0.32100000000000001</v>
      </c>
      <c r="Q129">
        <v>0</v>
      </c>
      <c r="R129">
        <v>481.57740000000001</v>
      </c>
      <c r="S129">
        <v>0.2452</v>
      </c>
      <c r="T129">
        <v>0</v>
      </c>
      <c r="AA129" t="s">
        <v>170</v>
      </c>
      <c r="AB129" t="s">
        <v>9</v>
      </c>
      <c r="AC129" t="b">
        <v>0</v>
      </c>
    </row>
    <row r="130" spans="1:29" x14ac:dyDescent="0.35">
      <c r="A130" t="s">
        <v>94</v>
      </c>
      <c r="B130" t="s">
        <v>149</v>
      </c>
      <c r="C130" t="s">
        <v>138</v>
      </c>
      <c r="D130" t="s">
        <v>99</v>
      </c>
      <c r="E130" t="s">
        <v>126</v>
      </c>
      <c r="F130" t="s">
        <v>137</v>
      </c>
      <c r="G130" t="s">
        <v>141</v>
      </c>
      <c r="H130" t="s">
        <v>314</v>
      </c>
      <c r="I130" t="s">
        <v>64</v>
      </c>
      <c r="J130" s="2">
        <v>44014</v>
      </c>
      <c r="K130" t="s">
        <v>101</v>
      </c>
      <c r="L130">
        <v>1</v>
      </c>
      <c r="O130">
        <v>501.61829999999998</v>
      </c>
      <c r="P130">
        <v>0.19700000000000001</v>
      </c>
      <c r="Q130">
        <v>0</v>
      </c>
      <c r="R130">
        <v>460.57819999999998</v>
      </c>
      <c r="S130">
        <v>0.1474</v>
      </c>
      <c r="T130">
        <v>0</v>
      </c>
      <c r="AA130" t="s">
        <v>170</v>
      </c>
      <c r="AB130" t="s">
        <v>9</v>
      </c>
      <c r="AC130" t="b">
        <v>0</v>
      </c>
    </row>
    <row r="131" spans="1:29" x14ac:dyDescent="0.35">
      <c r="A131" t="s">
        <v>94</v>
      </c>
      <c r="B131" t="s">
        <v>149</v>
      </c>
      <c r="C131" t="s">
        <v>139</v>
      </c>
      <c r="D131" t="s">
        <v>99</v>
      </c>
      <c r="E131" t="s">
        <v>100</v>
      </c>
      <c r="F131" t="s">
        <v>137</v>
      </c>
      <c r="G131" t="s">
        <v>141</v>
      </c>
      <c r="H131" t="s">
        <v>314</v>
      </c>
      <c r="I131" t="s">
        <v>64</v>
      </c>
      <c r="J131" s="2">
        <v>44014</v>
      </c>
      <c r="K131" t="s">
        <v>101</v>
      </c>
      <c r="L131">
        <v>1</v>
      </c>
      <c r="O131">
        <v>129.60890000000001</v>
      </c>
      <c r="P131">
        <v>0</v>
      </c>
      <c r="Q131">
        <v>0</v>
      </c>
      <c r="R131">
        <v>129.6088</v>
      </c>
      <c r="S131">
        <v>0</v>
      </c>
      <c r="T131">
        <v>0</v>
      </c>
      <c r="AA131" t="s">
        <v>170</v>
      </c>
      <c r="AB131" t="s">
        <v>9</v>
      </c>
      <c r="AC131" t="b">
        <v>0</v>
      </c>
    </row>
    <row r="132" spans="1:29" x14ac:dyDescent="0.35">
      <c r="A132" t="s">
        <v>94</v>
      </c>
      <c r="B132" t="s">
        <v>149</v>
      </c>
      <c r="C132" t="s">
        <v>139</v>
      </c>
      <c r="D132" t="s">
        <v>99</v>
      </c>
      <c r="E132" t="s">
        <v>110</v>
      </c>
      <c r="F132" t="s">
        <v>137</v>
      </c>
      <c r="G132" t="s">
        <v>141</v>
      </c>
      <c r="H132" t="s">
        <v>314</v>
      </c>
      <c r="I132" t="s">
        <v>64</v>
      </c>
      <c r="J132" s="2">
        <v>44014</v>
      </c>
      <c r="K132" t="s">
        <v>101</v>
      </c>
      <c r="L132">
        <v>1</v>
      </c>
      <c r="O132">
        <v>214.7766</v>
      </c>
      <c r="P132">
        <v>0.21529999999999999</v>
      </c>
      <c r="Q132">
        <v>0</v>
      </c>
      <c r="R132">
        <v>201.21719999999999</v>
      </c>
      <c r="S132">
        <v>0.15740000000000001</v>
      </c>
      <c r="T132">
        <v>0</v>
      </c>
      <c r="AA132" t="s">
        <v>170</v>
      </c>
      <c r="AB132" t="s">
        <v>9</v>
      </c>
      <c r="AC132" t="b">
        <v>0</v>
      </c>
    </row>
    <row r="133" spans="1:29" x14ac:dyDescent="0.35">
      <c r="A133" t="s">
        <v>94</v>
      </c>
      <c r="B133" t="s">
        <v>149</v>
      </c>
      <c r="C133" t="s">
        <v>139</v>
      </c>
      <c r="D133" t="s">
        <v>99</v>
      </c>
      <c r="E133" t="s">
        <v>111</v>
      </c>
      <c r="F133" t="s">
        <v>137</v>
      </c>
      <c r="G133" t="s">
        <v>141</v>
      </c>
      <c r="H133" t="s">
        <v>314</v>
      </c>
      <c r="I133" t="s">
        <v>64</v>
      </c>
      <c r="J133" s="2">
        <v>44014</v>
      </c>
      <c r="K133" t="s">
        <v>101</v>
      </c>
      <c r="L133">
        <v>1</v>
      </c>
      <c r="O133">
        <v>87.897400000000005</v>
      </c>
      <c r="P133">
        <v>7.0099999999999996E-2</v>
      </c>
      <c r="Q133">
        <v>0</v>
      </c>
      <c r="R133">
        <v>84.880799999999994</v>
      </c>
      <c r="S133">
        <v>5.1999999999999998E-2</v>
      </c>
      <c r="T133">
        <v>0</v>
      </c>
      <c r="AA133" t="s">
        <v>170</v>
      </c>
      <c r="AB133" t="s">
        <v>9</v>
      </c>
      <c r="AC133" t="b">
        <v>0</v>
      </c>
    </row>
    <row r="134" spans="1:29" x14ac:dyDescent="0.35">
      <c r="A134" t="s">
        <v>94</v>
      </c>
      <c r="B134" t="s">
        <v>149</v>
      </c>
      <c r="C134" t="s">
        <v>139</v>
      </c>
      <c r="D134" t="s">
        <v>99</v>
      </c>
      <c r="E134" t="s">
        <v>112</v>
      </c>
      <c r="F134" t="s">
        <v>137</v>
      </c>
      <c r="G134" t="s">
        <v>141</v>
      </c>
      <c r="H134" t="s">
        <v>314</v>
      </c>
      <c r="I134" t="s">
        <v>64</v>
      </c>
      <c r="J134" s="2">
        <v>44014</v>
      </c>
      <c r="K134" t="s">
        <v>101</v>
      </c>
      <c r="L134">
        <v>1</v>
      </c>
      <c r="O134">
        <v>177.5017</v>
      </c>
      <c r="P134">
        <v>0.1971</v>
      </c>
      <c r="Q134">
        <v>0</v>
      </c>
      <c r="R134">
        <v>160.41749999999999</v>
      </c>
      <c r="S134">
        <v>0.14760000000000001</v>
      </c>
      <c r="T134">
        <v>0</v>
      </c>
      <c r="AA134" t="s">
        <v>170</v>
      </c>
      <c r="AB134" t="s">
        <v>9</v>
      </c>
      <c r="AC134" t="b">
        <v>0</v>
      </c>
    </row>
    <row r="135" spans="1:29" x14ac:dyDescent="0.35">
      <c r="A135" t="s">
        <v>94</v>
      </c>
      <c r="B135" t="s">
        <v>149</v>
      </c>
      <c r="C135" t="s">
        <v>139</v>
      </c>
      <c r="D135" t="s">
        <v>99</v>
      </c>
      <c r="E135" t="s">
        <v>113</v>
      </c>
      <c r="F135" t="s">
        <v>137</v>
      </c>
      <c r="G135" t="s">
        <v>141</v>
      </c>
      <c r="H135" t="s">
        <v>314</v>
      </c>
      <c r="I135" t="s">
        <v>64</v>
      </c>
      <c r="J135" s="2">
        <v>44014</v>
      </c>
      <c r="K135" t="s">
        <v>101</v>
      </c>
      <c r="L135">
        <v>1</v>
      </c>
      <c r="O135">
        <v>103.6682</v>
      </c>
      <c r="P135">
        <v>5.5E-2</v>
      </c>
      <c r="Q135">
        <v>0</v>
      </c>
      <c r="R135">
        <v>101.7886</v>
      </c>
      <c r="S135">
        <v>4.1300000000000003E-2</v>
      </c>
      <c r="T135">
        <v>0</v>
      </c>
      <c r="AA135" t="s">
        <v>170</v>
      </c>
      <c r="AB135" t="s">
        <v>9</v>
      </c>
      <c r="AC135" t="b">
        <v>0</v>
      </c>
    </row>
    <row r="136" spans="1:29" x14ac:dyDescent="0.35">
      <c r="A136" t="s">
        <v>94</v>
      </c>
      <c r="B136" t="s">
        <v>149</v>
      </c>
      <c r="C136" t="s">
        <v>139</v>
      </c>
      <c r="D136" t="s">
        <v>99</v>
      </c>
      <c r="E136" t="s">
        <v>114</v>
      </c>
      <c r="F136" t="s">
        <v>137</v>
      </c>
      <c r="G136" t="s">
        <v>141</v>
      </c>
      <c r="H136" t="s">
        <v>314</v>
      </c>
      <c r="I136" t="s">
        <v>64</v>
      </c>
      <c r="J136" s="2">
        <v>44014</v>
      </c>
      <c r="K136" t="s">
        <v>101</v>
      </c>
      <c r="L136">
        <v>1</v>
      </c>
      <c r="O136">
        <v>78.702299999999994</v>
      </c>
      <c r="P136">
        <v>0.1321</v>
      </c>
      <c r="Q136">
        <v>0</v>
      </c>
      <c r="R136">
        <v>67.101799999999997</v>
      </c>
      <c r="S136">
        <v>9.8699999999999996E-2</v>
      </c>
      <c r="T136">
        <v>0</v>
      </c>
      <c r="AA136" t="s">
        <v>170</v>
      </c>
      <c r="AB136" t="s">
        <v>9</v>
      </c>
      <c r="AC136" t="b">
        <v>0</v>
      </c>
    </row>
    <row r="137" spans="1:29" x14ac:dyDescent="0.35">
      <c r="A137" t="s">
        <v>94</v>
      </c>
      <c r="B137" t="s">
        <v>149</v>
      </c>
      <c r="C137" t="s">
        <v>139</v>
      </c>
      <c r="D137" t="s">
        <v>99</v>
      </c>
      <c r="E137" t="s">
        <v>116</v>
      </c>
      <c r="F137" t="s">
        <v>137</v>
      </c>
      <c r="G137" t="s">
        <v>141</v>
      </c>
      <c r="H137" t="s">
        <v>314</v>
      </c>
      <c r="I137" t="s">
        <v>64</v>
      </c>
      <c r="J137" s="2">
        <v>44014</v>
      </c>
      <c r="K137" t="s">
        <v>101</v>
      </c>
      <c r="L137">
        <v>1</v>
      </c>
      <c r="O137">
        <v>90.308300000000003</v>
      </c>
      <c r="P137">
        <v>0.1234</v>
      </c>
      <c r="Q137">
        <v>0</v>
      </c>
      <c r="R137">
        <v>73.131699999999995</v>
      </c>
      <c r="S137">
        <v>9.1600000000000001E-2</v>
      </c>
      <c r="T137">
        <v>0</v>
      </c>
      <c r="AA137" t="s">
        <v>170</v>
      </c>
      <c r="AB137" t="s">
        <v>9</v>
      </c>
      <c r="AC137" t="b">
        <v>0</v>
      </c>
    </row>
    <row r="138" spans="1:29" x14ac:dyDescent="0.35">
      <c r="A138" t="s">
        <v>94</v>
      </c>
      <c r="B138" t="s">
        <v>149</v>
      </c>
      <c r="C138" t="s">
        <v>139</v>
      </c>
      <c r="D138" t="s">
        <v>99</v>
      </c>
      <c r="E138" t="s">
        <v>118</v>
      </c>
      <c r="F138" t="s">
        <v>137</v>
      </c>
      <c r="G138" t="s">
        <v>141</v>
      </c>
      <c r="H138" t="s">
        <v>314</v>
      </c>
      <c r="I138" t="s">
        <v>64</v>
      </c>
      <c r="J138" s="2">
        <v>44014</v>
      </c>
      <c r="K138" t="s">
        <v>101</v>
      </c>
      <c r="L138">
        <v>1</v>
      </c>
      <c r="O138">
        <v>154.77500000000001</v>
      </c>
      <c r="P138">
        <v>0.17399999999999999</v>
      </c>
      <c r="Q138">
        <v>0</v>
      </c>
      <c r="R138">
        <v>121.94199999999999</v>
      </c>
      <c r="S138">
        <v>0.1313</v>
      </c>
      <c r="T138">
        <v>0</v>
      </c>
      <c r="AA138" t="s">
        <v>170</v>
      </c>
      <c r="AB138" t="s">
        <v>9</v>
      </c>
      <c r="AC138" t="b">
        <v>0</v>
      </c>
    </row>
    <row r="139" spans="1:29" x14ac:dyDescent="0.35">
      <c r="A139" t="s">
        <v>94</v>
      </c>
      <c r="B139" t="s">
        <v>149</v>
      </c>
      <c r="C139" t="s">
        <v>139</v>
      </c>
      <c r="D139" t="s">
        <v>99</v>
      </c>
      <c r="E139" t="s">
        <v>119</v>
      </c>
      <c r="F139" t="s">
        <v>137</v>
      </c>
      <c r="G139" t="s">
        <v>141</v>
      </c>
      <c r="H139" t="s">
        <v>314</v>
      </c>
      <c r="I139" t="s">
        <v>64</v>
      </c>
      <c r="J139" s="2">
        <v>44014</v>
      </c>
      <c r="K139" t="s">
        <v>101</v>
      </c>
      <c r="L139">
        <v>1</v>
      </c>
      <c r="O139">
        <v>183.7809</v>
      </c>
      <c r="P139">
        <v>0.2455</v>
      </c>
      <c r="Q139">
        <v>0</v>
      </c>
      <c r="R139">
        <v>148.9117</v>
      </c>
      <c r="S139">
        <v>0.18140000000000001</v>
      </c>
      <c r="T139">
        <v>0</v>
      </c>
      <c r="AA139" t="s">
        <v>170</v>
      </c>
      <c r="AB139" t="s">
        <v>9</v>
      </c>
      <c r="AC139" t="b">
        <v>0</v>
      </c>
    </row>
    <row r="140" spans="1:29" x14ac:dyDescent="0.35">
      <c r="A140" t="s">
        <v>94</v>
      </c>
      <c r="B140" t="s">
        <v>149</v>
      </c>
      <c r="C140" t="s">
        <v>139</v>
      </c>
      <c r="D140" t="s">
        <v>99</v>
      </c>
      <c r="E140" t="s">
        <v>120</v>
      </c>
      <c r="F140" t="s">
        <v>137</v>
      </c>
      <c r="G140" t="s">
        <v>141</v>
      </c>
      <c r="H140" t="s">
        <v>314</v>
      </c>
      <c r="I140" t="s">
        <v>64</v>
      </c>
      <c r="J140" s="2">
        <v>44014</v>
      </c>
      <c r="K140" t="s">
        <v>101</v>
      </c>
      <c r="L140">
        <v>1</v>
      </c>
      <c r="O140">
        <v>267.1549</v>
      </c>
      <c r="P140">
        <v>0.28039999999999998</v>
      </c>
      <c r="Q140">
        <v>0</v>
      </c>
      <c r="R140">
        <v>219.84639999999999</v>
      </c>
      <c r="S140">
        <v>0.2069</v>
      </c>
      <c r="T140">
        <v>0</v>
      </c>
      <c r="AA140" t="s">
        <v>170</v>
      </c>
      <c r="AB140" t="s">
        <v>9</v>
      </c>
      <c r="AC140" t="b">
        <v>0</v>
      </c>
    </row>
    <row r="141" spans="1:29" x14ac:dyDescent="0.35">
      <c r="A141" t="s">
        <v>94</v>
      </c>
      <c r="B141" t="s">
        <v>149</v>
      </c>
      <c r="C141" t="s">
        <v>139</v>
      </c>
      <c r="D141" t="s">
        <v>99</v>
      </c>
      <c r="E141" t="s">
        <v>121</v>
      </c>
      <c r="F141" t="s">
        <v>137</v>
      </c>
      <c r="G141" t="s">
        <v>141</v>
      </c>
      <c r="H141" t="s">
        <v>314</v>
      </c>
      <c r="I141" t="s">
        <v>64</v>
      </c>
      <c r="J141" s="2">
        <v>44014</v>
      </c>
      <c r="K141" t="s">
        <v>101</v>
      </c>
      <c r="L141">
        <v>1</v>
      </c>
      <c r="O141">
        <v>296.09280000000001</v>
      </c>
      <c r="P141">
        <v>0.28210000000000002</v>
      </c>
      <c r="Q141">
        <v>0</v>
      </c>
      <c r="R141">
        <v>245.21729999999999</v>
      </c>
      <c r="S141">
        <v>0.20960000000000001</v>
      </c>
      <c r="T141">
        <v>0</v>
      </c>
      <c r="AA141" t="s">
        <v>170</v>
      </c>
      <c r="AB141" t="s">
        <v>9</v>
      </c>
      <c r="AC141" t="b">
        <v>0</v>
      </c>
    </row>
    <row r="142" spans="1:29" x14ac:dyDescent="0.35">
      <c r="A142" t="s">
        <v>94</v>
      </c>
      <c r="B142" t="s">
        <v>149</v>
      </c>
      <c r="C142" t="s">
        <v>139</v>
      </c>
      <c r="D142" t="s">
        <v>99</v>
      </c>
      <c r="E142" t="s">
        <v>122</v>
      </c>
      <c r="F142" t="s">
        <v>137</v>
      </c>
      <c r="G142" t="s">
        <v>141</v>
      </c>
      <c r="H142" t="s">
        <v>314</v>
      </c>
      <c r="I142" t="s">
        <v>64</v>
      </c>
      <c r="J142" s="2">
        <v>44014</v>
      </c>
      <c r="K142" t="s">
        <v>101</v>
      </c>
      <c r="L142">
        <v>1</v>
      </c>
      <c r="O142">
        <v>224.57380000000001</v>
      </c>
      <c r="P142">
        <v>0.2429</v>
      </c>
      <c r="Q142">
        <v>0</v>
      </c>
      <c r="R142">
        <v>195.53899999999999</v>
      </c>
      <c r="S142">
        <v>0.1784</v>
      </c>
      <c r="T142">
        <v>0</v>
      </c>
      <c r="AA142" t="s">
        <v>170</v>
      </c>
      <c r="AB142" t="s">
        <v>9</v>
      </c>
      <c r="AC142" t="b">
        <v>0</v>
      </c>
    </row>
    <row r="143" spans="1:29" x14ac:dyDescent="0.35">
      <c r="A143" t="s">
        <v>94</v>
      </c>
      <c r="B143" t="s">
        <v>149</v>
      </c>
      <c r="C143" t="s">
        <v>139</v>
      </c>
      <c r="D143" t="s">
        <v>99</v>
      </c>
      <c r="E143" t="s">
        <v>123</v>
      </c>
      <c r="F143" t="s">
        <v>137</v>
      </c>
      <c r="G143" t="s">
        <v>141</v>
      </c>
      <c r="H143" t="s">
        <v>314</v>
      </c>
      <c r="I143" t="s">
        <v>64</v>
      </c>
      <c r="J143" s="2">
        <v>44014</v>
      </c>
      <c r="K143" t="s">
        <v>101</v>
      </c>
      <c r="L143">
        <v>1</v>
      </c>
      <c r="O143">
        <v>336.28210000000001</v>
      </c>
      <c r="P143">
        <v>0.2389</v>
      </c>
      <c r="Q143">
        <v>0</v>
      </c>
      <c r="R143">
        <v>276.37240000000003</v>
      </c>
      <c r="S143">
        <v>0.1757</v>
      </c>
      <c r="T143">
        <v>0</v>
      </c>
      <c r="AA143" t="s">
        <v>170</v>
      </c>
      <c r="AB143" t="s">
        <v>9</v>
      </c>
      <c r="AC143" t="b">
        <v>0</v>
      </c>
    </row>
    <row r="144" spans="1:29" x14ac:dyDescent="0.35">
      <c r="A144" t="s">
        <v>94</v>
      </c>
      <c r="B144" t="s">
        <v>149</v>
      </c>
      <c r="C144" t="s">
        <v>139</v>
      </c>
      <c r="D144" t="s">
        <v>99</v>
      </c>
      <c r="E144" t="s">
        <v>124</v>
      </c>
      <c r="F144" t="s">
        <v>137</v>
      </c>
      <c r="G144" t="s">
        <v>141</v>
      </c>
      <c r="H144" t="s">
        <v>314</v>
      </c>
      <c r="I144" t="s">
        <v>64</v>
      </c>
      <c r="J144" s="2">
        <v>44014</v>
      </c>
      <c r="K144" t="s">
        <v>101</v>
      </c>
      <c r="L144">
        <v>1</v>
      </c>
      <c r="O144">
        <v>456.91919999999999</v>
      </c>
      <c r="P144">
        <v>0.2898</v>
      </c>
      <c r="Q144">
        <v>0</v>
      </c>
      <c r="R144">
        <v>370.58879999999999</v>
      </c>
      <c r="S144">
        <v>0.217</v>
      </c>
      <c r="T144">
        <v>0</v>
      </c>
      <c r="AA144" t="s">
        <v>170</v>
      </c>
      <c r="AB144" t="s">
        <v>9</v>
      </c>
      <c r="AC144" t="b">
        <v>0</v>
      </c>
    </row>
    <row r="145" spans="1:29" x14ac:dyDescent="0.35">
      <c r="A145" t="s">
        <v>94</v>
      </c>
      <c r="B145" t="s">
        <v>149</v>
      </c>
      <c r="C145" t="s">
        <v>139</v>
      </c>
      <c r="D145" t="s">
        <v>99</v>
      </c>
      <c r="E145" t="s">
        <v>125</v>
      </c>
      <c r="F145" t="s">
        <v>137</v>
      </c>
      <c r="G145" t="s">
        <v>141</v>
      </c>
      <c r="H145" t="s">
        <v>314</v>
      </c>
      <c r="I145" t="s">
        <v>64</v>
      </c>
      <c r="J145" s="2">
        <v>44014</v>
      </c>
      <c r="K145" t="s">
        <v>101</v>
      </c>
      <c r="L145">
        <v>1</v>
      </c>
      <c r="O145">
        <v>446.18830000000003</v>
      </c>
      <c r="P145">
        <v>0.24979999999999999</v>
      </c>
      <c r="Q145">
        <v>0</v>
      </c>
      <c r="R145">
        <v>345.02350000000001</v>
      </c>
      <c r="S145">
        <v>0.18770000000000001</v>
      </c>
      <c r="T145">
        <v>0</v>
      </c>
      <c r="AA145" t="s">
        <v>170</v>
      </c>
      <c r="AB145" t="s">
        <v>9</v>
      </c>
      <c r="AC145" t="b">
        <v>0</v>
      </c>
    </row>
    <row r="146" spans="1:29" x14ac:dyDescent="0.35">
      <c r="A146" t="s">
        <v>94</v>
      </c>
      <c r="B146" t="s">
        <v>149</v>
      </c>
      <c r="C146" t="s">
        <v>139</v>
      </c>
      <c r="D146" t="s">
        <v>99</v>
      </c>
      <c r="E146" t="s">
        <v>126</v>
      </c>
      <c r="F146" t="s">
        <v>137</v>
      </c>
      <c r="G146" t="s">
        <v>141</v>
      </c>
      <c r="H146" t="s">
        <v>314</v>
      </c>
      <c r="I146" t="s">
        <v>64</v>
      </c>
      <c r="J146" s="2">
        <v>44014</v>
      </c>
      <c r="K146" t="s">
        <v>101</v>
      </c>
      <c r="L146">
        <v>1</v>
      </c>
      <c r="O146">
        <v>168.96449999999999</v>
      </c>
      <c r="P146">
        <v>7.0300000000000001E-2</v>
      </c>
      <c r="Q146">
        <v>0</v>
      </c>
      <c r="R146">
        <v>162.80609999999999</v>
      </c>
      <c r="S146">
        <v>5.2200000000000003E-2</v>
      </c>
      <c r="T146">
        <v>0</v>
      </c>
      <c r="AA146" t="s">
        <v>170</v>
      </c>
      <c r="AB146" t="s">
        <v>9</v>
      </c>
      <c r="AC146" t="b">
        <v>0</v>
      </c>
    </row>
    <row r="147" spans="1:29" x14ac:dyDescent="0.35">
      <c r="A147" t="s">
        <v>94</v>
      </c>
      <c r="B147" t="s">
        <v>151</v>
      </c>
      <c r="C147" t="s">
        <v>136</v>
      </c>
      <c r="D147" t="s">
        <v>99</v>
      </c>
      <c r="E147" t="s">
        <v>100</v>
      </c>
      <c r="F147" t="s">
        <v>137</v>
      </c>
      <c r="G147" t="s">
        <v>141</v>
      </c>
      <c r="H147" t="s">
        <v>314</v>
      </c>
      <c r="I147" t="s">
        <v>64</v>
      </c>
      <c r="J147" s="2">
        <v>44014</v>
      </c>
      <c r="K147" t="s">
        <v>101</v>
      </c>
      <c r="L147">
        <v>1</v>
      </c>
      <c r="O147">
        <v>70.192999999999998</v>
      </c>
      <c r="P147">
        <v>0</v>
      </c>
      <c r="Q147">
        <v>0</v>
      </c>
      <c r="R147">
        <v>70.192999999999998</v>
      </c>
      <c r="S147">
        <v>0</v>
      </c>
      <c r="T147">
        <v>0</v>
      </c>
      <c r="AA147" t="s">
        <v>170</v>
      </c>
      <c r="AB147" t="s">
        <v>9</v>
      </c>
      <c r="AC147" t="b">
        <v>0</v>
      </c>
    </row>
    <row r="148" spans="1:29" x14ac:dyDescent="0.35">
      <c r="A148" t="s">
        <v>94</v>
      </c>
      <c r="B148" t="s">
        <v>151</v>
      </c>
      <c r="C148" t="s">
        <v>136</v>
      </c>
      <c r="D148" t="s">
        <v>99</v>
      </c>
      <c r="E148" t="s">
        <v>110</v>
      </c>
      <c r="F148" t="s">
        <v>137</v>
      </c>
      <c r="G148" t="s">
        <v>141</v>
      </c>
      <c r="H148" t="s">
        <v>314</v>
      </c>
      <c r="I148" t="s">
        <v>64</v>
      </c>
      <c r="J148" s="2">
        <v>44014</v>
      </c>
      <c r="K148" t="s">
        <v>101</v>
      </c>
      <c r="L148">
        <v>1</v>
      </c>
      <c r="O148">
        <v>130.8775</v>
      </c>
      <c r="P148">
        <v>0.19309999999999999</v>
      </c>
      <c r="Q148">
        <v>0</v>
      </c>
      <c r="R148">
        <v>116.3723</v>
      </c>
      <c r="S148">
        <v>0.14879999999999999</v>
      </c>
      <c r="T148">
        <v>0</v>
      </c>
      <c r="AA148" t="s">
        <v>170</v>
      </c>
      <c r="AB148" t="s">
        <v>9</v>
      </c>
      <c r="AC148" t="b">
        <v>0</v>
      </c>
    </row>
    <row r="149" spans="1:29" x14ac:dyDescent="0.35">
      <c r="A149" t="s">
        <v>94</v>
      </c>
      <c r="B149" t="s">
        <v>151</v>
      </c>
      <c r="C149" t="s">
        <v>136</v>
      </c>
      <c r="D149" t="s">
        <v>99</v>
      </c>
      <c r="E149" t="s">
        <v>111</v>
      </c>
      <c r="F149" t="s">
        <v>137</v>
      </c>
      <c r="G149" t="s">
        <v>141</v>
      </c>
      <c r="H149" t="s">
        <v>314</v>
      </c>
      <c r="I149" t="s">
        <v>64</v>
      </c>
      <c r="J149" s="2">
        <v>44014</v>
      </c>
      <c r="K149" t="s">
        <v>101</v>
      </c>
      <c r="L149">
        <v>1</v>
      </c>
      <c r="O149">
        <v>66.877399999999994</v>
      </c>
      <c r="P149">
        <v>9.2499999999999999E-2</v>
      </c>
      <c r="Q149">
        <v>0</v>
      </c>
      <c r="R149">
        <v>62.785899999999998</v>
      </c>
      <c r="S149">
        <v>7.1400000000000005E-2</v>
      </c>
      <c r="T149">
        <v>0</v>
      </c>
      <c r="AA149" t="s">
        <v>170</v>
      </c>
      <c r="AB149" t="s">
        <v>9</v>
      </c>
      <c r="AC149" t="b">
        <v>0</v>
      </c>
    </row>
    <row r="150" spans="1:29" x14ac:dyDescent="0.35">
      <c r="A150" t="s">
        <v>94</v>
      </c>
      <c r="B150" t="s">
        <v>151</v>
      </c>
      <c r="C150" t="s">
        <v>136</v>
      </c>
      <c r="D150" t="s">
        <v>99</v>
      </c>
      <c r="E150" t="s">
        <v>112</v>
      </c>
      <c r="F150" t="s">
        <v>137</v>
      </c>
      <c r="G150" t="s">
        <v>141</v>
      </c>
      <c r="H150" t="s">
        <v>314</v>
      </c>
      <c r="I150" t="s">
        <v>64</v>
      </c>
      <c r="J150" s="2">
        <v>44014</v>
      </c>
      <c r="K150" t="s">
        <v>101</v>
      </c>
      <c r="L150">
        <v>1</v>
      </c>
      <c r="O150">
        <v>138.3021</v>
      </c>
      <c r="P150">
        <v>0.1678</v>
      </c>
      <c r="Q150">
        <v>0</v>
      </c>
      <c r="R150">
        <v>122.182</v>
      </c>
      <c r="S150">
        <v>0.12989999999999999</v>
      </c>
      <c r="T150">
        <v>0</v>
      </c>
      <c r="AA150" t="s">
        <v>170</v>
      </c>
      <c r="AB150" t="s">
        <v>9</v>
      </c>
      <c r="AC150" t="b">
        <v>0</v>
      </c>
    </row>
    <row r="151" spans="1:29" x14ac:dyDescent="0.35">
      <c r="A151" t="s">
        <v>94</v>
      </c>
      <c r="B151" t="s">
        <v>151</v>
      </c>
      <c r="C151" t="s">
        <v>136</v>
      </c>
      <c r="D151" t="s">
        <v>99</v>
      </c>
      <c r="E151" t="s">
        <v>113</v>
      </c>
      <c r="F151" t="s">
        <v>137</v>
      </c>
      <c r="G151" t="s">
        <v>141</v>
      </c>
      <c r="H151" t="s">
        <v>314</v>
      </c>
      <c r="I151" t="s">
        <v>64</v>
      </c>
      <c r="J151" s="2">
        <v>44014</v>
      </c>
      <c r="K151" t="s">
        <v>101</v>
      </c>
      <c r="L151">
        <v>1</v>
      </c>
      <c r="O151">
        <v>88.557900000000004</v>
      </c>
      <c r="P151">
        <v>6.5299999999999997E-2</v>
      </c>
      <c r="Q151">
        <v>0</v>
      </c>
      <c r="R151">
        <v>85.633499999999998</v>
      </c>
      <c r="S151">
        <v>5.0599999999999999E-2</v>
      </c>
      <c r="T151">
        <v>0</v>
      </c>
      <c r="AA151" t="s">
        <v>170</v>
      </c>
      <c r="AB151" t="s">
        <v>9</v>
      </c>
      <c r="AC151" t="b">
        <v>0</v>
      </c>
    </row>
    <row r="152" spans="1:29" x14ac:dyDescent="0.35">
      <c r="A152" t="s">
        <v>94</v>
      </c>
      <c r="B152" t="s">
        <v>151</v>
      </c>
      <c r="C152" t="s">
        <v>136</v>
      </c>
      <c r="D152" t="s">
        <v>99</v>
      </c>
      <c r="E152" t="s">
        <v>114</v>
      </c>
      <c r="F152" t="s">
        <v>137</v>
      </c>
      <c r="G152" t="s">
        <v>141</v>
      </c>
      <c r="H152" t="s">
        <v>314</v>
      </c>
      <c r="I152" t="s">
        <v>64</v>
      </c>
      <c r="J152" s="2">
        <v>44014</v>
      </c>
      <c r="K152" t="s">
        <v>101</v>
      </c>
      <c r="L152">
        <v>1</v>
      </c>
      <c r="O152">
        <v>103.0838</v>
      </c>
      <c r="P152">
        <v>0.1381</v>
      </c>
      <c r="Q152">
        <v>0</v>
      </c>
      <c r="R152">
        <v>86.089299999999994</v>
      </c>
      <c r="S152">
        <v>0.107</v>
      </c>
      <c r="T152">
        <v>0</v>
      </c>
      <c r="AA152" t="s">
        <v>170</v>
      </c>
      <c r="AB152" t="s">
        <v>9</v>
      </c>
      <c r="AC152" t="b">
        <v>0</v>
      </c>
    </row>
    <row r="153" spans="1:29" x14ac:dyDescent="0.35">
      <c r="A153" t="s">
        <v>94</v>
      </c>
      <c r="B153" t="s">
        <v>151</v>
      </c>
      <c r="C153" t="s">
        <v>136</v>
      </c>
      <c r="D153" t="s">
        <v>99</v>
      </c>
      <c r="E153" t="s">
        <v>116</v>
      </c>
      <c r="F153" t="s">
        <v>137</v>
      </c>
      <c r="G153" t="s">
        <v>141</v>
      </c>
      <c r="H153" t="s">
        <v>314</v>
      </c>
      <c r="I153" t="s">
        <v>64</v>
      </c>
      <c r="J153" s="2">
        <v>44014</v>
      </c>
      <c r="K153" t="s">
        <v>101</v>
      </c>
      <c r="L153">
        <v>1</v>
      </c>
      <c r="O153">
        <v>71.117099999999994</v>
      </c>
      <c r="P153">
        <v>9.01E-2</v>
      </c>
      <c r="Q153">
        <v>0</v>
      </c>
      <c r="R153">
        <v>57.900500000000001</v>
      </c>
      <c r="S153">
        <v>6.9500000000000006E-2</v>
      </c>
      <c r="T153">
        <v>0</v>
      </c>
      <c r="AA153" t="s">
        <v>170</v>
      </c>
      <c r="AB153" t="s">
        <v>9</v>
      </c>
      <c r="AC153" t="b">
        <v>0</v>
      </c>
    </row>
    <row r="154" spans="1:29" x14ac:dyDescent="0.35">
      <c r="A154" t="s">
        <v>94</v>
      </c>
      <c r="B154" t="s">
        <v>151</v>
      </c>
      <c r="C154" t="s">
        <v>136</v>
      </c>
      <c r="D154" t="s">
        <v>99</v>
      </c>
      <c r="E154" t="s">
        <v>118</v>
      </c>
      <c r="F154" t="s">
        <v>137</v>
      </c>
      <c r="G154" t="s">
        <v>141</v>
      </c>
      <c r="H154" t="s">
        <v>314</v>
      </c>
      <c r="I154" t="s">
        <v>64</v>
      </c>
      <c r="J154" s="2">
        <v>44014</v>
      </c>
      <c r="K154" t="s">
        <v>101</v>
      </c>
      <c r="L154">
        <v>1</v>
      </c>
      <c r="O154">
        <v>154.25749999999999</v>
      </c>
      <c r="P154">
        <v>0.15559999999999999</v>
      </c>
      <c r="Q154">
        <v>0</v>
      </c>
      <c r="R154">
        <v>123.93170000000001</v>
      </c>
      <c r="S154">
        <v>0.1206</v>
      </c>
      <c r="T154">
        <v>0</v>
      </c>
      <c r="AA154" t="s">
        <v>170</v>
      </c>
      <c r="AB154" t="s">
        <v>9</v>
      </c>
      <c r="AC154" t="b">
        <v>0</v>
      </c>
    </row>
    <row r="155" spans="1:29" x14ac:dyDescent="0.35">
      <c r="A155" t="s">
        <v>94</v>
      </c>
      <c r="B155" t="s">
        <v>151</v>
      </c>
      <c r="C155" t="s">
        <v>136</v>
      </c>
      <c r="D155" t="s">
        <v>99</v>
      </c>
      <c r="E155" t="s">
        <v>119</v>
      </c>
      <c r="F155" t="s">
        <v>137</v>
      </c>
      <c r="G155" t="s">
        <v>141</v>
      </c>
      <c r="H155" t="s">
        <v>314</v>
      </c>
      <c r="I155" t="s">
        <v>64</v>
      </c>
      <c r="J155" s="2">
        <v>44014</v>
      </c>
      <c r="K155" t="s">
        <v>101</v>
      </c>
      <c r="L155">
        <v>1</v>
      </c>
      <c r="O155">
        <v>168.3081</v>
      </c>
      <c r="P155">
        <v>0.20630000000000001</v>
      </c>
      <c r="Q155">
        <v>0</v>
      </c>
      <c r="R155">
        <v>136.85550000000001</v>
      </c>
      <c r="S155">
        <v>0.15909999999999999</v>
      </c>
      <c r="T155">
        <v>0</v>
      </c>
      <c r="AA155" t="s">
        <v>170</v>
      </c>
      <c r="AB155" t="s">
        <v>9</v>
      </c>
      <c r="AC155" t="b">
        <v>0</v>
      </c>
    </row>
    <row r="156" spans="1:29" x14ac:dyDescent="0.35">
      <c r="A156" t="s">
        <v>94</v>
      </c>
      <c r="B156" t="s">
        <v>151</v>
      </c>
      <c r="C156" t="s">
        <v>136</v>
      </c>
      <c r="D156" t="s">
        <v>99</v>
      </c>
      <c r="E156" t="s">
        <v>120</v>
      </c>
      <c r="F156" t="s">
        <v>137</v>
      </c>
      <c r="G156" t="s">
        <v>141</v>
      </c>
      <c r="H156" t="s">
        <v>314</v>
      </c>
      <c r="I156" t="s">
        <v>64</v>
      </c>
      <c r="J156" s="2">
        <v>44014</v>
      </c>
      <c r="K156" t="s">
        <v>101</v>
      </c>
      <c r="L156">
        <v>1</v>
      </c>
      <c r="O156">
        <v>236.20779999999999</v>
      </c>
      <c r="P156">
        <v>0.2412</v>
      </c>
      <c r="Q156">
        <v>0</v>
      </c>
      <c r="R156">
        <v>190.4538</v>
      </c>
      <c r="S156">
        <v>0.18590000000000001</v>
      </c>
      <c r="T156">
        <v>0</v>
      </c>
      <c r="AA156" t="s">
        <v>170</v>
      </c>
      <c r="AB156" t="s">
        <v>9</v>
      </c>
      <c r="AC156" t="b">
        <v>0</v>
      </c>
    </row>
    <row r="157" spans="1:29" x14ac:dyDescent="0.35">
      <c r="A157" t="s">
        <v>94</v>
      </c>
      <c r="B157" t="s">
        <v>151</v>
      </c>
      <c r="C157" t="s">
        <v>136</v>
      </c>
      <c r="D157" t="s">
        <v>99</v>
      </c>
      <c r="E157" t="s">
        <v>121</v>
      </c>
      <c r="F157" t="s">
        <v>137</v>
      </c>
      <c r="G157" t="s">
        <v>141</v>
      </c>
      <c r="H157" t="s">
        <v>314</v>
      </c>
      <c r="I157" t="s">
        <v>64</v>
      </c>
      <c r="J157" s="2">
        <v>44014</v>
      </c>
      <c r="K157" t="s">
        <v>101</v>
      </c>
      <c r="L157">
        <v>1</v>
      </c>
      <c r="O157">
        <v>329.21499999999997</v>
      </c>
      <c r="P157">
        <v>0.29980000000000001</v>
      </c>
      <c r="Q157">
        <v>0</v>
      </c>
      <c r="R157">
        <v>271.6859</v>
      </c>
      <c r="S157">
        <v>0.23169999999999999</v>
      </c>
      <c r="T157">
        <v>0</v>
      </c>
      <c r="AA157" t="s">
        <v>170</v>
      </c>
      <c r="AB157" t="s">
        <v>9</v>
      </c>
      <c r="AC157" t="b">
        <v>0</v>
      </c>
    </row>
    <row r="158" spans="1:29" x14ac:dyDescent="0.35">
      <c r="A158" t="s">
        <v>94</v>
      </c>
      <c r="B158" t="s">
        <v>151</v>
      </c>
      <c r="C158" t="s">
        <v>136</v>
      </c>
      <c r="D158" t="s">
        <v>99</v>
      </c>
      <c r="E158" t="s">
        <v>122</v>
      </c>
      <c r="F158" t="s">
        <v>137</v>
      </c>
      <c r="G158" t="s">
        <v>141</v>
      </c>
      <c r="H158" t="s">
        <v>314</v>
      </c>
      <c r="I158" t="s">
        <v>64</v>
      </c>
      <c r="J158" s="2">
        <v>44014</v>
      </c>
      <c r="K158" t="s">
        <v>101</v>
      </c>
      <c r="L158">
        <v>1</v>
      </c>
      <c r="O158">
        <v>217.7619</v>
      </c>
      <c r="P158">
        <v>0.2467</v>
      </c>
      <c r="Q158">
        <v>0</v>
      </c>
      <c r="R158">
        <v>182.7765</v>
      </c>
      <c r="S158">
        <v>0.1888</v>
      </c>
      <c r="T158">
        <v>0</v>
      </c>
      <c r="AA158" t="s">
        <v>170</v>
      </c>
      <c r="AB158" t="s">
        <v>9</v>
      </c>
      <c r="AC158" t="b">
        <v>0</v>
      </c>
    </row>
    <row r="159" spans="1:29" x14ac:dyDescent="0.35">
      <c r="A159" t="s">
        <v>94</v>
      </c>
      <c r="B159" t="s">
        <v>151</v>
      </c>
      <c r="C159" t="s">
        <v>136</v>
      </c>
      <c r="D159" t="s">
        <v>99</v>
      </c>
      <c r="E159" t="s">
        <v>123</v>
      </c>
      <c r="F159" t="s">
        <v>137</v>
      </c>
      <c r="G159" t="s">
        <v>141</v>
      </c>
      <c r="H159" t="s">
        <v>314</v>
      </c>
      <c r="I159" t="s">
        <v>64</v>
      </c>
      <c r="J159" s="2">
        <v>44014</v>
      </c>
      <c r="K159" t="s">
        <v>101</v>
      </c>
      <c r="L159">
        <v>1</v>
      </c>
      <c r="O159">
        <v>325.89999999999998</v>
      </c>
      <c r="P159">
        <v>0.24149999999999999</v>
      </c>
      <c r="Q159">
        <v>0</v>
      </c>
      <c r="R159">
        <v>265.73009999999999</v>
      </c>
      <c r="S159">
        <v>0.18490000000000001</v>
      </c>
      <c r="T159">
        <v>0</v>
      </c>
      <c r="AA159" t="s">
        <v>170</v>
      </c>
      <c r="AB159" t="s">
        <v>9</v>
      </c>
      <c r="AC159" t="b">
        <v>0</v>
      </c>
    </row>
    <row r="160" spans="1:29" x14ac:dyDescent="0.35">
      <c r="A160" t="s">
        <v>94</v>
      </c>
      <c r="B160" t="s">
        <v>151</v>
      </c>
      <c r="C160" t="s">
        <v>136</v>
      </c>
      <c r="D160" t="s">
        <v>99</v>
      </c>
      <c r="E160" t="s">
        <v>124</v>
      </c>
      <c r="F160" t="s">
        <v>137</v>
      </c>
      <c r="G160" t="s">
        <v>141</v>
      </c>
      <c r="H160" t="s">
        <v>314</v>
      </c>
      <c r="I160" t="s">
        <v>64</v>
      </c>
      <c r="J160" s="2">
        <v>44014</v>
      </c>
      <c r="K160" t="s">
        <v>101</v>
      </c>
      <c r="L160">
        <v>1</v>
      </c>
      <c r="O160">
        <v>335.32569999999998</v>
      </c>
      <c r="P160">
        <v>0.26929999999999998</v>
      </c>
      <c r="Q160">
        <v>0</v>
      </c>
      <c r="R160">
        <v>274.71170000000001</v>
      </c>
      <c r="S160">
        <v>0.2087</v>
      </c>
      <c r="T160">
        <v>0</v>
      </c>
      <c r="AA160" t="s">
        <v>170</v>
      </c>
      <c r="AB160" t="s">
        <v>9</v>
      </c>
      <c r="AC160" t="b">
        <v>0</v>
      </c>
    </row>
    <row r="161" spans="1:29" x14ac:dyDescent="0.35">
      <c r="A161" t="s">
        <v>94</v>
      </c>
      <c r="B161" t="s">
        <v>151</v>
      </c>
      <c r="C161" t="s">
        <v>136</v>
      </c>
      <c r="D161" t="s">
        <v>99</v>
      </c>
      <c r="E161" t="s">
        <v>125</v>
      </c>
      <c r="F161" t="s">
        <v>137</v>
      </c>
      <c r="G161" t="s">
        <v>141</v>
      </c>
      <c r="H161" t="s">
        <v>314</v>
      </c>
      <c r="I161" t="s">
        <v>64</v>
      </c>
      <c r="J161" s="2">
        <v>44014</v>
      </c>
      <c r="K161" t="s">
        <v>101</v>
      </c>
      <c r="L161">
        <v>1</v>
      </c>
      <c r="O161">
        <v>453.34640000000002</v>
      </c>
      <c r="P161">
        <v>0.25740000000000002</v>
      </c>
      <c r="Q161">
        <v>0</v>
      </c>
      <c r="R161">
        <v>355.3005</v>
      </c>
      <c r="S161">
        <v>0.1991</v>
      </c>
      <c r="T161">
        <v>0</v>
      </c>
      <c r="AA161" t="s">
        <v>170</v>
      </c>
      <c r="AB161" t="s">
        <v>9</v>
      </c>
      <c r="AC161" t="b">
        <v>0</v>
      </c>
    </row>
    <row r="162" spans="1:29" x14ac:dyDescent="0.35">
      <c r="A162" t="s">
        <v>94</v>
      </c>
      <c r="B162" t="s">
        <v>151</v>
      </c>
      <c r="C162" t="s">
        <v>136</v>
      </c>
      <c r="D162" t="s">
        <v>99</v>
      </c>
      <c r="E162" t="s">
        <v>126</v>
      </c>
      <c r="F162" t="s">
        <v>137</v>
      </c>
      <c r="G162" t="s">
        <v>141</v>
      </c>
      <c r="H162" t="s">
        <v>314</v>
      </c>
      <c r="I162" t="s">
        <v>64</v>
      </c>
      <c r="J162" s="2">
        <v>44014</v>
      </c>
      <c r="K162" t="s">
        <v>101</v>
      </c>
      <c r="L162">
        <v>1</v>
      </c>
      <c r="O162">
        <v>190.6283</v>
      </c>
      <c r="P162">
        <v>0.12909999999999999</v>
      </c>
      <c r="Q162">
        <v>0</v>
      </c>
      <c r="R162">
        <v>175.54390000000001</v>
      </c>
      <c r="S162">
        <v>9.98E-2</v>
      </c>
      <c r="T162">
        <v>0</v>
      </c>
      <c r="AA162" t="s">
        <v>170</v>
      </c>
      <c r="AB162" t="s">
        <v>9</v>
      </c>
      <c r="AC162" t="b">
        <v>0</v>
      </c>
    </row>
    <row r="163" spans="1:29" x14ac:dyDescent="0.35">
      <c r="A163" t="s">
        <v>94</v>
      </c>
      <c r="B163" t="s">
        <v>151</v>
      </c>
      <c r="C163" t="s">
        <v>138</v>
      </c>
      <c r="D163" t="s">
        <v>99</v>
      </c>
      <c r="E163" t="s">
        <v>100</v>
      </c>
      <c r="F163" t="s">
        <v>137</v>
      </c>
      <c r="G163" t="s">
        <v>141</v>
      </c>
      <c r="H163" t="s">
        <v>314</v>
      </c>
      <c r="I163" t="s">
        <v>64</v>
      </c>
      <c r="J163" s="2">
        <v>44014</v>
      </c>
      <c r="K163" t="s">
        <v>101</v>
      </c>
      <c r="L163">
        <v>1</v>
      </c>
      <c r="O163">
        <v>182.71969999999999</v>
      </c>
      <c r="P163">
        <v>2.9999999999999997E-4</v>
      </c>
      <c r="Q163">
        <v>0</v>
      </c>
      <c r="R163">
        <v>182.6902</v>
      </c>
      <c r="S163">
        <v>2.0000000000000001E-4</v>
      </c>
      <c r="T163">
        <v>0</v>
      </c>
      <c r="AA163" t="s">
        <v>170</v>
      </c>
      <c r="AB163" t="s">
        <v>9</v>
      </c>
      <c r="AC163" t="b">
        <v>0</v>
      </c>
    </row>
    <row r="164" spans="1:29" x14ac:dyDescent="0.35">
      <c r="A164" t="s">
        <v>94</v>
      </c>
      <c r="B164" t="s">
        <v>151</v>
      </c>
      <c r="C164" t="s">
        <v>138</v>
      </c>
      <c r="D164" t="s">
        <v>99</v>
      </c>
      <c r="E164" t="s">
        <v>110</v>
      </c>
      <c r="F164" t="s">
        <v>137</v>
      </c>
      <c r="G164" t="s">
        <v>141</v>
      </c>
      <c r="H164" t="s">
        <v>314</v>
      </c>
      <c r="I164" t="s">
        <v>64</v>
      </c>
      <c r="J164" s="2">
        <v>44014</v>
      </c>
      <c r="K164" t="s">
        <v>101</v>
      </c>
      <c r="L164">
        <v>1</v>
      </c>
      <c r="O164">
        <v>195.09479999999999</v>
      </c>
      <c r="P164">
        <v>0.22220000000000001</v>
      </c>
      <c r="Q164">
        <v>0</v>
      </c>
      <c r="R164">
        <v>179.27330000000001</v>
      </c>
      <c r="S164">
        <v>0.17130000000000001</v>
      </c>
      <c r="T164">
        <v>0</v>
      </c>
      <c r="AA164" t="s">
        <v>170</v>
      </c>
      <c r="AB164" t="s">
        <v>9</v>
      </c>
      <c r="AC164" t="b">
        <v>0</v>
      </c>
    </row>
    <row r="165" spans="1:29" x14ac:dyDescent="0.35">
      <c r="A165" t="s">
        <v>94</v>
      </c>
      <c r="B165" t="s">
        <v>151</v>
      </c>
      <c r="C165" t="s">
        <v>138</v>
      </c>
      <c r="D165" t="s">
        <v>99</v>
      </c>
      <c r="E165" t="s">
        <v>111</v>
      </c>
      <c r="F165" t="s">
        <v>137</v>
      </c>
      <c r="G165" t="s">
        <v>141</v>
      </c>
      <c r="H165" t="s">
        <v>314</v>
      </c>
      <c r="I165" t="s">
        <v>64</v>
      </c>
      <c r="J165" s="2">
        <v>44014</v>
      </c>
      <c r="K165" t="s">
        <v>101</v>
      </c>
      <c r="L165">
        <v>1</v>
      </c>
      <c r="O165">
        <v>117.96169999999999</v>
      </c>
      <c r="P165">
        <v>3.8100000000000002E-2</v>
      </c>
      <c r="Q165">
        <v>0</v>
      </c>
      <c r="R165">
        <v>116.30119999999999</v>
      </c>
      <c r="S165">
        <v>2.8899999999999999E-2</v>
      </c>
      <c r="T165">
        <v>0</v>
      </c>
      <c r="AA165" t="s">
        <v>170</v>
      </c>
      <c r="AB165" t="s">
        <v>9</v>
      </c>
      <c r="AC165" t="b">
        <v>0</v>
      </c>
    </row>
    <row r="166" spans="1:29" x14ac:dyDescent="0.35">
      <c r="A166" t="s">
        <v>94</v>
      </c>
      <c r="B166" t="s">
        <v>151</v>
      </c>
      <c r="C166" t="s">
        <v>138</v>
      </c>
      <c r="D166" t="s">
        <v>99</v>
      </c>
      <c r="E166" t="s">
        <v>112</v>
      </c>
      <c r="F166" t="s">
        <v>137</v>
      </c>
      <c r="G166" t="s">
        <v>141</v>
      </c>
      <c r="H166" t="s">
        <v>314</v>
      </c>
      <c r="I166" t="s">
        <v>64</v>
      </c>
      <c r="J166" s="2">
        <v>44014</v>
      </c>
      <c r="K166" t="s">
        <v>101</v>
      </c>
      <c r="L166">
        <v>1</v>
      </c>
      <c r="O166">
        <v>188.59639999999999</v>
      </c>
      <c r="P166">
        <v>0.24060000000000001</v>
      </c>
      <c r="Q166">
        <v>0</v>
      </c>
      <c r="R166">
        <v>165.4307</v>
      </c>
      <c r="S166">
        <v>0.1867</v>
      </c>
      <c r="T166">
        <v>0</v>
      </c>
      <c r="AA166" t="s">
        <v>170</v>
      </c>
      <c r="AB166" t="s">
        <v>9</v>
      </c>
      <c r="AC166" t="b">
        <v>0</v>
      </c>
    </row>
    <row r="167" spans="1:29" x14ac:dyDescent="0.35">
      <c r="A167" t="s">
        <v>94</v>
      </c>
      <c r="B167" t="s">
        <v>151</v>
      </c>
      <c r="C167" t="s">
        <v>138</v>
      </c>
      <c r="D167" t="s">
        <v>99</v>
      </c>
      <c r="E167" t="s">
        <v>113</v>
      </c>
      <c r="F167" t="s">
        <v>137</v>
      </c>
      <c r="G167" t="s">
        <v>141</v>
      </c>
      <c r="H167" t="s">
        <v>314</v>
      </c>
      <c r="I167" t="s">
        <v>64</v>
      </c>
      <c r="J167" s="2">
        <v>44014</v>
      </c>
      <c r="K167" t="s">
        <v>101</v>
      </c>
      <c r="L167">
        <v>1</v>
      </c>
      <c r="O167">
        <v>102.5051</v>
      </c>
      <c r="P167">
        <v>2.3400000000000001E-2</v>
      </c>
      <c r="Q167">
        <v>0</v>
      </c>
      <c r="R167">
        <v>101.0155</v>
      </c>
      <c r="S167">
        <v>1.78E-2</v>
      </c>
      <c r="T167">
        <v>0</v>
      </c>
      <c r="AA167" t="s">
        <v>170</v>
      </c>
      <c r="AB167" t="s">
        <v>9</v>
      </c>
      <c r="AC167" t="b">
        <v>0</v>
      </c>
    </row>
    <row r="168" spans="1:29" x14ac:dyDescent="0.35">
      <c r="A168" t="s">
        <v>94</v>
      </c>
      <c r="B168" t="s">
        <v>151</v>
      </c>
      <c r="C168" t="s">
        <v>138</v>
      </c>
      <c r="D168" t="s">
        <v>99</v>
      </c>
      <c r="E168" t="s">
        <v>114</v>
      </c>
      <c r="F168" t="s">
        <v>137</v>
      </c>
      <c r="G168" t="s">
        <v>141</v>
      </c>
      <c r="H168" t="s">
        <v>314</v>
      </c>
      <c r="I168" t="s">
        <v>64</v>
      </c>
      <c r="J168" s="2">
        <v>44014</v>
      </c>
      <c r="K168" t="s">
        <v>101</v>
      </c>
      <c r="L168">
        <v>1</v>
      </c>
      <c r="O168">
        <v>103.2513</v>
      </c>
      <c r="P168">
        <v>0.1472</v>
      </c>
      <c r="Q168">
        <v>0</v>
      </c>
      <c r="R168">
        <v>91.407300000000006</v>
      </c>
      <c r="S168">
        <v>0.1128</v>
      </c>
      <c r="T168">
        <v>0</v>
      </c>
      <c r="AA168" t="s">
        <v>170</v>
      </c>
      <c r="AB168" t="s">
        <v>9</v>
      </c>
      <c r="AC168" t="b">
        <v>0</v>
      </c>
    </row>
    <row r="169" spans="1:29" x14ac:dyDescent="0.35">
      <c r="A169" t="s">
        <v>94</v>
      </c>
      <c r="B169" t="s">
        <v>151</v>
      </c>
      <c r="C169" t="s">
        <v>138</v>
      </c>
      <c r="D169" t="s">
        <v>99</v>
      </c>
      <c r="E169" t="s">
        <v>116</v>
      </c>
      <c r="F169" t="s">
        <v>137</v>
      </c>
      <c r="G169" t="s">
        <v>141</v>
      </c>
      <c r="H169" t="s">
        <v>314</v>
      </c>
      <c r="I169" t="s">
        <v>64</v>
      </c>
      <c r="J169" s="2">
        <v>44014</v>
      </c>
      <c r="K169" t="s">
        <v>101</v>
      </c>
      <c r="L169">
        <v>1</v>
      </c>
      <c r="O169">
        <v>130.6866</v>
      </c>
      <c r="P169">
        <v>0.13489999999999999</v>
      </c>
      <c r="Q169">
        <v>0</v>
      </c>
      <c r="R169">
        <v>109.39230000000001</v>
      </c>
      <c r="S169">
        <v>0.10290000000000001</v>
      </c>
      <c r="T169">
        <v>0</v>
      </c>
      <c r="AA169" t="s">
        <v>170</v>
      </c>
      <c r="AB169" t="s">
        <v>9</v>
      </c>
      <c r="AC169" t="b">
        <v>0</v>
      </c>
    </row>
    <row r="170" spans="1:29" x14ac:dyDescent="0.35">
      <c r="A170" t="s">
        <v>94</v>
      </c>
      <c r="B170" t="s">
        <v>151</v>
      </c>
      <c r="C170" t="s">
        <v>138</v>
      </c>
      <c r="D170" t="s">
        <v>99</v>
      </c>
      <c r="E170" t="s">
        <v>118</v>
      </c>
      <c r="F170" t="s">
        <v>137</v>
      </c>
      <c r="G170" t="s">
        <v>141</v>
      </c>
      <c r="H170" t="s">
        <v>314</v>
      </c>
      <c r="I170" t="s">
        <v>64</v>
      </c>
      <c r="J170" s="2">
        <v>44014</v>
      </c>
      <c r="K170" t="s">
        <v>101</v>
      </c>
      <c r="L170">
        <v>1</v>
      </c>
      <c r="O170">
        <v>191.99690000000001</v>
      </c>
      <c r="P170">
        <v>0.18809999999999999</v>
      </c>
      <c r="Q170">
        <v>0</v>
      </c>
      <c r="R170">
        <v>157.55709999999999</v>
      </c>
      <c r="S170">
        <v>0.1452</v>
      </c>
      <c r="T170">
        <v>0</v>
      </c>
      <c r="AA170" t="s">
        <v>170</v>
      </c>
      <c r="AB170" t="s">
        <v>9</v>
      </c>
      <c r="AC170" t="b">
        <v>0</v>
      </c>
    </row>
    <row r="171" spans="1:29" x14ac:dyDescent="0.35">
      <c r="A171" t="s">
        <v>94</v>
      </c>
      <c r="B171" t="s">
        <v>151</v>
      </c>
      <c r="C171" t="s">
        <v>138</v>
      </c>
      <c r="D171" t="s">
        <v>99</v>
      </c>
      <c r="E171" t="s">
        <v>119</v>
      </c>
      <c r="F171" t="s">
        <v>137</v>
      </c>
      <c r="G171" t="s">
        <v>141</v>
      </c>
      <c r="H171" t="s">
        <v>314</v>
      </c>
      <c r="I171" t="s">
        <v>64</v>
      </c>
      <c r="J171" s="2">
        <v>44014</v>
      </c>
      <c r="K171" t="s">
        <v>101</v>
      </c>
      <c r="L171">
        <v>1</v>
      </c>
      <c r="O171">
        <v>260.5231</v>
      </c>
      <c r="P171">
        <v>0.29509999999999997</v>
      </c>
      <c r="Q171">
        <v>0</v>
      </c>
      <c r="R171">
        <v>216.68809999999999</v>
      </c>
      <c r="S171">
        <v>0.22939999999999999</v>
      </c>
      <c r="T171">
        <v>0</v>
      </c>
      <c r="AA171" t="s">
        <v>170</v>
      </c>
      <c r="AB171" t="s">
        <v>9</v>
      </c>
      <c r="AC171" t="b">
        <v>0</v>
      </c>
    </row>
    <row r="172" spans="1:29" x14ac:dyDescent="0.35">
      <c r="A172" t="s">
        <v>94</v>
      </c>
      <c r="B172" t="s">
        <v>151</v>
      </c>
      <c r="C172" t="s">
        <v>138</v>
      </c>
      <c r="D172" t="s">
        <v>99</v>
      </c>
      <c r="E172" t="s">
        <v>120</v>
      </c>
      <c r="F172" t="s">
        <v>137</v>
      </c>
      <c r="G172" t="s">
        <v>141</v>
      </c>
      <c r="H172" t="s">
        <v>314</v>
      </c>
      <c r="I172" t="s">
        <v>64</v>
      </c>
      <c r="J172" s="2">
        <v>44014</v>
      </c>
      <c r="K172" t="s">
        <v>101</v>
      </c>
      <c r="L172">
        <v>1</v>
      </c>
      <c r="O172">
        <v>237.28720000000001</v>
      </c>
      <c r="P172">
        <v>0.28620000000000001</v>
      </c>
      <c r="Q172">
        <v>0</v>
      </c>
      <c r="R172">
        <v>195.06309999999999</v>
      </c>
      <c r="S172">
        <v>0.22270000000000001</v>
      </c>
      <c r="T172">
        <v>0</v>
      </c>
      <c r="AA172" t="s">
        <v>170</v>
      </c>
      <c r="AB172" t="s">
        <v>9</v>
      </c>
      <c r="AC172" t="b">
        <v>0</v>
      </c>
    </row>
    <row r="173" spans="1:29" x14ac:dyDescent="0.35">
      <c r="A173" t="s">
        <v>94</v>
      </c>
      <c r="B173" t="s">
        <v>151</v>
      </c>
      <c r="C173" t="s">
        <v>138</v>
      </c>
      <c r="D173" t="s">
        <v>99</v>
      </c>
      <c r="E173" t="s">
        <v>121</v>
      </c>
      <c r="F173" t="s">
        <v>137</v>
      </c>
      <c r="G173" t="s">
        <v>141</v>
      </c>
      <c r="H173" t="s">
        <v>314</v>
      </c>
      <c r="I173" t="s">
        <v>64</v>
      </c>
      <c r="J173" s="2">
        <v>44014</v>
      </c>
      <c r="K173" t="s">
        <v>101</v>
      </c>
      <c r="L173">
        <v>1</v>
      </c>
      <c r="O173">
        <v>577.63599999999997</v>
      </c>
      <c r="P173">
        <v>0.43630000000000002</v>
      </c>
      <c r="Q173">
        <v>0</v>
      </c>
      <c r="R173">
        <v>482.56380000000001</v>
      </c>
      <c r="S173">
        <v>0.33960000000000001</v>
      </c>
      <c r="T173">
        <v>0</v>
      </c>
      <c r="AA173" t="s">
        <v>170</v>
      </c>
      <c r="AB173" t="s">
        <v>9</v>
      </c>
      <c r="AC173" t="b">
        <v>0</v>
      </c>
    </row>
    <row r="174" spans="1:29" x14ac:dyDescent="0.35">
      <c r="A174" t="s">
        <v>94</v>
      </c>
      <c r="B174" t="s">
        <v>151</v>
      </c>
      <c r="C174" t="s">
        <v>138</v>
      </c>
      <c r="D174" t="s">
        <v>99</v>
      </c>
      <c r="E174" t="s">
        <v>122</v>
      </c>
      <c r="F174" t="s">
        <v>137</v>
      </c>
      <c r="G174" t="s">
        <v>141</v>
      </c>
      <c r="H174" t="s">
        <v>314</v>
      </c>
      <c r="I174" t="s">
        <v>64</v>
      </c>
      <c r="J174" s="2">
        <v>44014</v>
      </c>
      <c r="K174" t="s">
        <v>101</v>
      </c>
      <c r="L174">
        <v>1</v>
      </c>
      <c r="O174">
        <v>339.1773</v>
      </c>
      <c r="P174">
        <v>0.33150000000000002</v>
      </c>
      <c r="Q174">
        <v>0</v>
      </c>
      <c r="R174">
        <v>287.97140000000002</v>
      </c>
      <c r="S174">
        <v>0.25669999999999998</v>
      </c>
      <c r="T174">
        <v>0</v>
      </c>
      <c r="AA174" t="s">
        <v>170</v>
      </c>
      <c r="AB174" t="s">
        <v>9</v>
      </c>
      <c r="AC174" t="b">
        <v>0</v>
      </c>
    </row>
    <row r="175" spans="1:29" x14ac:dyDescent="0.35">
      <c r="A175" t="s">
        <v>94</v>
      </c>
      <c r="B175" t="s">
        <v>151</v>
      </c>
      <c r="C175" t="s">
        <v>138</v>
      </c>
      <c r="D175" t="s">
        <v>99</v>
      </c>
      <c r="E175" t="s">
        <v>123</v>
      </c>
      <c r="F175" t="s">
        <v>137</v>
      </c>
      <c r="G175" t="s">
        <v>141</v>
      </c>
      <c r="H175" t="s">
        <v>314</v>
      </c>
      <c r="I175" t="s">
        <v>64</v>
      </c>
      <c r="J175" s="2">
        <v>44014</v>
      </c>
      <c r="K175" t="s">
        <v>101</v>
      </c>
      <c r="L175">
        <v>1</v>
      </c>
      <c r="O175">
        <v>535.64419999999996</v>
      </c>
      <c r="P175">
        <v>0.33479999999999999</v>
      </c>
      <c r="Q175">
        <v>0</v>
      </c>
      <c r="R175">
        <v>443.03539999999998</v>
      </c>
      <c r="S175">
        <v>0.25900000000000001</v>
      </c>
      <c r="T175">
        <v>0</v>
      </c>
      <c r="AA175" t="s">
        <v>170</v>
      </c>
      <c r="AB175" t="s">
        <v>9</v>
      </c>
      <c r="AC175" t="b">
        <v>0</v>
      </c>
    </row>
    <row r="176" spans="1:29" x14ac:dyDescent="0.35">
      <c r="A176" t="s">
        <v>94</v>
      </c>
      <c r="B176" t="s">
        <v>151</v>
      </c>
      <c r="C176" t="s">
        <v>138</v>
      </c>
      <c r="D176" t="s">
        <v>99</v>
      </c>
      <c r="E176" t="s">
        <v>124</v>
      </c>
      <c r="F176" t="s">
        <v>137</v>
      </c>
      <c r="G176" t="s">
        <v>141</v>
      </c>
      <c r="H176" t="s">
        <v>314</v>
      </c>
      <c r="I176" t="s">
        <v>64</v>
      </c>
      <c r="J176" s="2">
        <v>44014</v>
      </c>
      <c r="K176" t="s">
        <v>101</v>
      </c>
      <c r="L176">
        <v>1</v>
      </c>
      <c r="O176">
        <v>752.91010000000006</v>
      </c>
      <c r="P176">
        <v>0.3987</v>
      </c>
      <c r="Q176">
        <v>0</v>
      </c>
      <c r="R176">
        <v>628.55759999999998</v>
      </c>
      <c r="S176">
        <v>0.311</v>
      </c>
      <c r="T176">
        <v>0</v>
      </c>
      <c r="AA176" t="s">
        <v>170</v>
      </c>
      <c r="AB176" t="s">
        <v>9</v>
      </c>
      <c r="AC176" t="b">
        <v>0</v>
      </c>
    </row>
    <row r="177" spans="1:29" x14ac:dyDescent="0.35">
      <c r="A177" t="s">
        <v>94</v>
      </c>
      <c r="B177" t="s">
        <v>151</v>
      </c>
      <c r="C177" t="s">
        <v>138</v>
      </c>
      <c r="D177" t="s">
        <v>99</v>
      </c>
      <c r="E177" t="s">
        <v>125</v>
      </c>
      <c r="F177" t="s">
        <v>137</v>
      </c>
      <c r="G177" t="s">
        <v>141</v>
      </c>
      <c r="H177" t="s">
        <v>314</v>
      </c>
      <c r="I177" t="s">
        <v>64</v>
      </c>
      <c r="J177" s="2">
        <v>44014</v>
      </c>
      <c r="K177" t="s">
        <v>101</v>
      </c>
      <c r="L177">
        <v>1</v>
      </c>
      <c r="O177">
        <v>688.98059999999998</v>
      </c>
      <c r="P177">
        <v>0.35470000000000002</v>
      </c>
      <c r="Q177">
        <v>0</v>
      </c>
      <c r="R177">
        <v>549.03150000000005</v>
      </c>
      <c r="S177">
        <v>0.27889999999999998</v>
      </c>
      <c r="T177">
        <v>0</v>
      </c>
      <c r="AA177" t="s">
        <v>170</v>
      </c>
      <c r="AB177" t="s">
        <v>9</v>
      </c>
      <c r="AC177" t="b">
        <v>0</v>
      </c>
    </row>
    <row r="178" spans="1:29" x14ac:dyDescent="0.35">
      <c r="A178" t="s">
        <v>94</v>
      </c>
      <c r="B178" t="s">
        <v>151</v>
      </c>
      <c r="C178" t="s">
        <v>138</v>
      </c>
      <c r="D178" t="s">
        <v>99</v>
      </c>
      <c r="E178" t="s">
        <v>126</v>
      </c>
      <c r="F178" t="s">
        <v>137</v>
      </c>
      <c r="G178" t="s">
        <v>141</v>
      </c>
      <c r="H178" t="s">
        <v>314</v>
      </c>
      <c r="I178" t="s">
        <v>64</v>
      </c>
      <c r="J178" s="2">
        <v>44014</v>
      </c>
      <c r="K178" t="s">
        <v>101</v>
      </c>
      <c r="L178">
        <v>1</v>
      </c>
      <c r="O178">
        <v>550.25919999999996</v>
      </c>
      <c r="P178">
        <v>0.21970000000000001</v>
      </c>
      <c r="Q178">
        <v>0</v>
      </c>
      <c r="R178">
        <v>509.2192</v>
      </c>
      <c r="S178">
        <v>0.17019999999999999</v>
      </c>
      <c r="T178">
        <v>0</v>
      </c>
      <c r="AA178" t="s">
        <v>170</v>
      </c>
      <c r="AB178" t="s">
        <v>9</v>
      </c>
      <c r="AC178" t="b">
        <v>0</v>
      </c>
    </row>
    <row r="179" spans="1:29" x14ac:dyDescent="0.35">
      <c r="A179" t="s">
        <v>94</v>
      </c>
      <c r="B179" t="s">
        <v>151</v>
      </c>
      <c r="C179" t="s">
        <v>139</v>
      </c>
      <c r="D179" t="s">
        <v>99</v>
      </c>
      <c r="E179" t="s">
        <v>100</v>
      </c>
      <c r="F179" t="s">
        <v>137</v>
      </c>
      <c r="G179" t="s">
        <v>141</v>
      </c>
      <c r="H179" t="s">
        <v>314</v>
      </c>
      <c r="I179" t="s">
        <v>64</v>
      </c>
      <c r="J179" s="2">
        <v>44014</v>
      </c>
      <c r="K179" t="s">
        <v>101</v>
      </c>
      <c r="L179">
        <v>1</v>
      </c>
      <c r="O179">
        <v>146.68</v>
      </c>
      <c r="P179">
        <v>0</v>
      </c>
      <c r="Q179">
        <v>0</v>
      </c>
      <c r="R179">
        <v>146.6799</v>
      </c>
      <c r="S179">
        <v>0</v>
      </c>
      <c r="T179">
        <v>0</v>
      </c>
      <c r="AA179" t="s">
        <v>170</v>
      </c>
      <c r="AB179" t="s">
        <v>9</v>
      </c>
      <c r="AC179" t="b">
        <v>0</v>
      </c>
    </row>
    <row r="180" spans="1:29" x14ac:dyDescent="0.35">
      <c r="A180" t="s">
        <v>94</v>
      </c>
      <c r="B180" t="s">
        <v>151</v>
      </c>
      <c r="C180" t="s">
        <v>139</v>
      </c>
      <c r="D180" t="s">
        <v>99</v>
      </c>
      <c r="E180" t="s">
        <v>110</v>
      </c>
      <c r="F180" t="s">
        <v>137</v>
      </c>
      <c r="G180" t="s">
        <v>141</v>
      </c>
      <c r="H180" t="s">
        <v>314</v>
      </c>
      <c r="I180" t="s">
        <v>64</v>
      </c>
      <c r="J180" s="2">
        <v>44014</v>
      </c>
      <c r="K180" t="s">
        <v>101</v>
      </c>
      <c r="L180">
        <v>1</v>
      </c>
      <c r="O180">
        <v>243.285</v>
      </c>
      <c r="P180">
        <v>0.2427</v>
      </c>
      <c r="Q180">
        <v>0</v>
      </c>
      <c r="R180">
        <v>229.72559999999999</v>
      </c>
      <c r="S180">
        <v>0.18479999999999999</v>
      </c>
      <c r="T180">
        <v>0</v>
      </c>
      <c r="AA180" t="s">
        <v>170</v>
      </c>
      <c r="AB180" t="s">
        <v>9</v>
      </c>
      <c r="AC180" t="b">
        <v>0</v>
      </c>
    </row>
    <row r="181" spans="1:29" x14ac:dyDescent="0.35">
      <c r="A181" t="s">
        <v>94</v>
      </c>
      <c r="B181" t="s">
        <v>151</v>
      </c>
      <c r="C181" t="s">
        <v>139</v>
      </c>
      <c r="D181" t="s">
        <v>99</v>
      </c>
      <c r="E181" t="s">
        <v>111</v>
      </c>
      <c r="F181" t="s">
        <v>137</v>
      </c>
      <c r="G181" t="s">
        <v>141</v>
      </c>
      <c r="H181" t="s">
        <v>314</v>
      </c>
      <c r="I181" t="s">
        <v>64</v>
      </c>
      <c r="J181" s="2">
        <v>44014</v>
      </c>
      <c r="K181" t="s">
        <v>101</v>
      </c>
      <c r="L181">
        <v>1</v>
      </c>
      <c r="O181">
        <v>101.1485</v>
      </c>
      <c r="P181">
        <v>7.8600000000000003E-2</v>
      </c>
      <c r="Q181">
        <v>0</v>
      </c>
      <c r="R181">
        <v>98.131799999999998</v>
      </c>
      <c r="S181">
        <v>6.0400000000000002E-2</v>
      </c>
      <c r="T181">
        <v>0</v>
      </c>
      <c r="AA181" t="s">
        <v>170</v>
      </c>
      <c r="AB181" t="s">
        <v>9</v>
      </c>
      <c r="AC181" t="b">
        <v>0</v>
      </c>
    </row>
    <row r="182" spans="1:29" x14ac:dyDescent="0.35">
      <c r="A182" t="s">
        <v>94</v>
      </c>
      <c r="B182" t="s">
        <v>151</v>
      </c>
      <c r="C182" t="s">
        <v>139</v>
      </c>
      <c r="D182" t="s">
        <v>99</v>
      </c>
      <c r="E182" t="s">
        <v>112</v>
      </c>
      <c r="F182" t="s">
        <v>137</v>
      </c>
      <c r="G182" t="s">
        <v>141</v>
      </c>
      <c r="H182" t="s">
        <v>314</v>
      </c>
      <c r="I182" t="s">
        <v>64</v>
      </c>
      <c r="J182" s="2">
        <v>44014</v>
      </c>
      <c r="K182" t="s">
        <v>101</v>
      </c>
      <c r="L182">
        <v>1</v>
      </c>
      <c r="O182">
        <v>198.68969999999999</v>
      </c>
      <c r="P182">
        <v>0.2198</v>
      </c>
      <c r="Q182">
        <v>0</v>
      </c>
      <c r="R182">
        <v>181.6054</v>
      </c>
      <c r="S182">
        <v>0.17030000000000001</v>
      </c>
      <c r="T182">
        <v>0</v>
      </c>
      <c r="AA182" t="s">
        <v>170</v>
      </c>
      <c r="AB182" t="s">
        <v>9</v>
      </c>
      <c r="AC182" t="b">
        <v>0</v>
      </c>
    </row>
    <row r="183" spans="1:29" x14ac:dyDescent="0.35">
      <c r="A183" t="s">
        <v>94</v>
      </c>
      <c r="B183" t="s">
        <v>151</v>
      </c>
      <c r="C183" t="s">
        <v>139</v>
      </c>
      <c r="D183" t="s">
        <v>99</v>
      </c>
      <c r="E183" t="s">
        <v>113</v>
      </c>
      <c r="F183" t="s">
        <v>137</v>
      </c>
      <c r="G183" t="s">
        <v>141</v>
      </c>
      <c r="H183" t="s">
        <v>314</v>
      </c>
      <c r="I183" t="s">
        <v>64</v>
      </c>
      <c r="J183" s="2">
        <v>44014</v>
      </c>
      <c r="K183" t="s">
        <v>101</v>
      </c>
      <c r="L183">
        <v>1</v>
      </c>
      <c r="O183">
        <v>117.28570000000001</v>
      </c>
      <c r="P183">
        <v>6.13E-2</v>
      </c>
      <c r="Q183">
        <v>0</v>
      </c>
      <c r="R183">
        <v>115.40600000000001</v>
      </c>
      <c r="S183">
        <v>4.7600000000000003E-2</v>
      </c>
      <c r="T183">
        <v>0</v>
      </c>
      <c r="AA183" t="s">
        <v>170</v>
      </c>
      <c r="AB183" t="s">
        <v>9</v>
      </c>
      <c r="AC183" t="b">
        <v>0</v>
      </c>
    </row>
    <row r="184" spans="1:29" x14ac:dyDescent="0.35">
      <c r="A184" t="s">
        <v>94</v>
      </c>
      <c r="B184" t="s">
        <v>151</v>
      </c>
      <c r="C184" t="s">
        <v>139</v>
      </c>
      <c r="D184" t="s">
        <v>99</v>
      </c>
      <c r="E184" t="s">
        <v>114</v>
      </c>
      <c r="F184" t="s">
        <v>137</v>
      </c>
      <c r="G184" t="s">
        <v>141</v>
      </c>
      <c r="H184" t="s">
        <v>314</v>
      </c>
      <c r="I184" t="s">
        <v>64</v>
      </c>
      <c r="J184" s="2">
        <v>44014</v>
      </c>
      <c r="K184" t="s">
        <v>101</v>
      </c>
      <c r="L184">
        <v>1</v>
      </c>
      <c r="O184">
        <v>89.045299999999997</v>
      </c>
      <c r="P184">
        <v>0.14749999999999999</v>
      </c>
      <c r="Q184">
        <v>0</v>
      </c>
      <c r="R184">
        <v>77.444800000000001</v>
      </c>
      <c r="S184">
        <v>0.11409999999999999</v>
      </c>
      <c r="T184">
        <v>0</v>
      </c>
      <c r="AA184" t="s">
        <v>170</v>
      </c>
      <c r="AB184" t="s">
        <v>9</v>
      </c>
      <c r="AC184" t="b">
        <v>0</v>
      </c>
    </row>
    <row r="185" spans="1:29" x14ac:dyDescent="0.35">
      <c r="A185" t="s">
        <v>94</v>
      </c>
      <c r="B185" t="s">
        <v>151</v>
      </c>
      <c r="C185" t="s">
        <v>139</v>
      </c>
      <c r="D185" t="s">
        <v>99</v>
      </c>
      <c r="E185" t="s">
        <v>116</v>
      </c>
      <c r="F185" t="s">
        <v>137</v>
      </c>
      <c r="G185" t="s">
        <v>141</v>
      </c>
      <c r="H185" t="s">
        <v>314</v>
      </c>
      <c r="I185" t="s">
        <v>64</v>
      </c>
      <c r="J185" s="2">
        <v>44014</v>
      </c>
      <c r="K185" t="s">
        <v>101</v>
      </c>
      <c r="L185">
        <v>1</v>
      </c>
      <c r="O185">
        <v>103.0474</v>
      </c>
      <c r="P185">
        <v>0.13819999999999999</v>
      </c>
      <c r="Q185">
        <v>0</v>
      </c>
      <c r="R185">
        <v>85.870699999999999</v>
      </c>
      <c r="S185">
        <v>0.10639999999999999</v>
      </c>
      <c r="T185">
        <v>0</v>
      </c>
      <c r="AA185" t="s">
        <v>170</v>
      </c>
      <c r="AB185" t="s">
        <v>9</v>
      </c>
      <c r="AC185" t="b">
        <v>0</v>
      </c>
    </row>
    <row r="186" spans="1:29" x14ac:dyDescent="0.35">
      <c r="A186" t="s">
        <v>94</v>
      </c>
      <c r="B186" t="s">
        <v>151</v>
      </c>
      <c r="C186" t="s">
        <v>139</v>
      </c>
      <c r="D186" t="s">
        <v>99</v>
      </c>
      <c r="E186" t="s">
        <v>118</v>
      </c>
      <c r="F186" t="s">
        <v>137</v>
      </c>
      <c r="G186" t="s">
        <v>141</v>
      </c>
      <c r="H186" t="s">
        <v>314</v>
      </c>
      <c r="I186" t="s">
        <v>64</v>
      </c>
      <c r="J186" s="2">
        <v>44014</v>
      </c>
      <c r="K186" t="s">
        <v>101</v>
      </c>
      <c r="L186">
        <v>1</v>
      </c>
      <c r="O186">
        <v>174.041</v>
      </c>
      <c r="P186">
        <v>0.1933</v>
      </c>
      <c r="Q186">
        <v>0</v>
      </c>
      <c r="R186">
        <v>141.2081</v>
      </c>
      <c r="S186">
        <v>0.15060000000000001</v>
      </c>
      <c r="T186">
        <v>0</v>
      </c>
      <c r="AA186" t="s">
        <v>170</v>
      </c>
      <c r="AB186" t="s">
        <v>9</v>
      </c>
      <c r="AC186" t="b">
        <v>0</v>
      </c>
    </row>
    <row r="187" spans="1:29" x14ac:dyDescent="0.35">
      <c r="A187" t="s">
        <v>94</v>
      </c>
      <c r="B187" t="s">
        <v>151</v>
      </c>
      <c r="C187" t="s">
        <v>139</v>
      </c>
      <c r="D187" t="s">
        <v>99</v>
      </c>
      <c r="E187" t="s">
        <v>119</v>
      </c>
      <c r="F187" t="s">
        <v>137</v>
      </c>
      <c r="G187" t="s">
        <v>141</v>
      </c>
      <c r="H187" t="s">
        <v>314</v>
      </c>
      <c r="I187" t="s">
        <v>64</v>
      </c>
      <c r="J187" s="2">
        <v>44014</v>
      </c>
      <c r="K187" t="s">
        <v>101</v>
      </c>
      <c r="L187">
        <v>1</v>
      </c>
      <c r="O187">
        <v>207.78569999999999</v>
      </c>
      <c r="P187">
        <v>0.27550000000000002</v>
      </c>
      <c r="Q187">
        <v>0</v>
      </c>
      <c r="R187">
        <v>172.91650000000001</v>
      </c>
      <c r="S187">
        <v>0.2114</v>
      </c>
      <c r="T187">
        <v>0</v>
      </c>
      <c r="AA187" t="s">
        <v>170</v>
      </c>
      <c r="AB187" t="s">
        <v>9</v>
      </c>
      <c r="AC187" t="b">
        <v>0</v>
      </c>
    </row>
    <row r="188" spans="1:29" x14ac:dyDescent="0.35">
      <c r="A188" t="s">
        <v>94</v>
      </c>
      <c r="B188" t="s">
        <v>151</v>
      </c>
      <c r="C188" t="s">
        <v>139</v>
      </c>
      <c r="D188" t="s">
        <v>99</v>
      </c>
      <c r="E188" t="s">
        <v>120</v>
      </c>
      <c r="F188" t="s">
        <v>137</v>
      </c>
      <c r="G188" t="s">
        <v>141</v>
      </c>
      <c r="H188" t="s">
        <v>314</v>
      </c>
      <c r="I188" t="s">
        <v>64</v>
      </c>
      <c r="J188" s="2">
        <v>44014</v>
      </c>
      <c r="K188" t="s">
        <v>101</v>
      </c>
      <c r="L188">
        <v>1</v>
      </c>
      <c r="O188">
        <v>302.30770000000001</v>
      </c>
      <c r="P188">
        <v>0.31480000000000002</v>
      </c>
      <c r="Q188">
        <v>0</v>
      </c>
      <c r="R188">
        <v>254.9992</v>
      </c>
      <c r="S188">
        <v>0.24129999999999999</v>
      </c>
      <c r="T188">
        <v>0</v>
      </c>
      <c r="AA188" t="s">
        <v>170</v>
      </c>
      <c r="AB188" t="s">
        <v>9</v>
      </c>
      <c r="AC188" t="b">
        <v>0</v>
      </c>
    </row>
    <row r="189" spans="1:29" x14ac:dyDescent="0.35">
      <c r="A189" t="s">
        <v>94</v>
      </c>
      <c r="B189" t="s">
        <v>151</v>
      </c>
      <c r="C189" t="s">
        <v>139</v>
      </c>
      <c r="D189" t="s">
        <v>99</v>
      </c>
      <c r="E189" t="s">
        <v>121</v>
      </c>
      <c r="F189" t="s">
        <v>137</v>
      </c>
      <c r="G189" t="s">
        <v>141</v>
      </c>
      <c r="H189" t="s">
        <v>314</v>
      </c>
      <c r="I189" t="s">
        <v>64</v>
      </c>
      <c r="J189" s="2">
        <v>44014</v>
      </c>
      <c r="K189" t="s">
        <v>101</v>
      </c>
      <c r="L189">
        <v>1</v>
      </c>
      <c r="O189">
        <v>332.49489999999997</v>
      </c>
      <c r="P189">
        <v>0.31559999999999999</v>
      </c>
      <c r="Q189">
        <v>0</v>
      </c>
      <c r="R189">
        <v>281.61939999999998</v>
      </c>
      <c r="S189">
        <v>0.2432</v>
      </c>
      <c r="T189">
        <v>0</v>
      </c>
      <c r="AA189" t="s">
        <v>170</v>
      </c>
      <c r="AB189" t="s">
        <v>9</v>
      </c>
      <c r="AC189" t="b">
        <v>0</v>
      </c>
    </row>
    <row r="190" spans="1:29" x14ac:dyDescent="0.35">
      <c r="A190" t="s">
        <v>94</v>
      </c>
      <c r="B190" t="s">
        <v>151</v>
      </c>
      <c r="C190" t="s">
        <v>139</v>
      </c>
      <c r="D190" t="s">
        <v>99</v>
      </c>
      <c r="E190" t="s">
        <v>122</v>
      </c>
      <c r="F190" t="s">
        <v>137</v>
      </c>
      <c r="G190" t="s">
        <v>141</v>
      </c>
      <c r="H190" t="s">
        <v>314</v>
      </c>
      <c r="I190" t="s">
        <v>64</v>
      </c>
      <c r="J190" s="2">
        <v>44014</v>
      </c>
      <c r="K190" t="s">
        <v>101</v>
      </c>
      <c r="L190">
        <v>1</v>
      </c>
      <c r="O190">
        <v>253.4914</v>
      </c>
      <c r="P190">
        <v>0.2732</v>
      </c>
      <c r="Q190">
        <v>0</v>
      </c>
      <c r="R190">
        <v>224.45660000000001</v>
      </c>
      <c r="S190">
        <v>0.2087</v>
      </c>
      <c r="T190">
        <v>0</v>
      </c>
      <c r="AA190" t="s">
        <v>170</v>
      </c>
      <c r="AB190" t="s">
        <v>9</v>
      </c>
      <c r="AC190" t="b">
        <v>0</v>
      </c>
    </row>
    <row r="191" spans="1:29" x14ac:dyDescent="0.35">
      <c r="A191" t="s">
        <v>94</v>
      </c>
      <c r="B191" t="s">
        <v>151</v>
      </c>
      <c r="C191" t="s">
        <v>139</v>
      </c>
      <c r="D191" t="s">
        <v>99</v>
      </c>
      <c r="E191" t="s">
        <v>123</v>
      </c>
      <c r="F191" t="s">
        <v>137</v>
      </c>
      <c r="G191" t="s">
        <v>141</v>
      </c>
      <c r="H191" t="s">
        <v>314</v>
      </c>
      <c r="I191" t="s">
        <v>64</v>
      </c>
      <c r="J191" s="2">
        <v>44014</v>
      </c>
      <c r="K191" t="s">
        <v>101</v>
      </c>
      <c r="L191">
        <v>1</v>
      </c>
      <c r="O191">
        <v>377.97070000000002</v>
      </c>
      <c r="P191">
        <v>0.26860000000000001</v>
      </c>
      <c r="Q191">
        <v>0</v>
      </c>
      <c r="R191">
        <v>318.06099999999998</v>
      </c>
      <c r="S191">
        <v>0.2054</v>
      </c>
      <c r="T191">
        <v>0</v>
      </c>
      <c r="AA191" t="s">
        <v>170</v>
      </c>
      <c r="AB191" t="s">
        <v>9</v>
      </c>
      <c r="AC191" t="b">
        <v>0</v>
      </c>
    </row>
    <row r="192" spans="1:29" x14ac:dyDescent="0.35">
      <c r="A192" t="s">
        <v>94</v>
      </c>
      <c r="B192" t="s">
        <v>151</v>
      </c>
      <c r="C192" t="s">
        <v>139</v>
      </c>
      <c r="D192" t="s">
        <v>99</v>
      </c>
      <c r="E192" t="s">
        <v>124</v>
      </c>
      <c r="F192" t="s">
        <v>137</v>
      </c>
      <c r="G192" t="s">
        <v>141</v>
      </c>
      <c r="H192" t="s">
        <v>314</v>
      </c>
      <c r="I192" t="s">
        <v>64</v>
      </c>
      <c r="J192" s="2">
        <v>44014</v>
      </c>
      <c r="K192" t="s">
        <v>101</v>
      </c>
      <c r="L192">
        <v>1</v>
      </c>
      <c r="O192">
        <v>509.66199999999998</v>
      </c>
      <c r="P192">
        <v>0.3231</v>
      </c>
      <c r="Q192">
        <v>0</v>
      </c>
      <c r="R192">
        <v>423.33150000000001</v>
      </c>
      <c r="S192">
        <v>0.25040000000000001</v>
      </c>
      <c r="T192">
        <v>0</v>
      </c>
      <c r="AA192" t="s">
        <v>170</v>
      </c>
      <c r="AB192" t="s">
        <v>9</v>
      </c>
      <c r="AC192" t="b">
        <v>0</v>
      </c>
    </row>
    <row r="193" spans="1:29" x14ac:dyDescent="0.35">
      <c r="A193" t="s">
        <v>94</v>
      </c>
      <c r="B193" t="s">
        <v>151</v>
      </c>
      <c r="C193" t="s">
        <v>139</v>
      </c>
      <c r="D193" t="s">
        <v>99</v>
      </c>
      <c r="E193" t="s">
        <v>125</v>
      </c>
      <c r="F193" t="s">
        <v>137</v>
      </c>
      <c r="G193" t="s">
        <v>141</v>
      </c>
      <c r="H193" t="s">
        <v>314</v>
      </c>
      <c r="I193" t="s">
        <v>64</v>
      </c>
      <c r="J193" s="2">
        <v>44014</v>
      </c>
      <c r="K193" t="s">
        <v>101</v>
      </c>
      <c r="L193">
        <v>1</v>
      </c>
      <c r="O193">
        <v>497.40350000000001</v>
      </c>
      <c r="P193">
        <v>0.27810000000000001</v>
      </c>
      <c r="Q193">
        <v>0</v>
      </c>
      <c r="R193">
        <v>396.23880000000003</v>
      </c>
      <c r="S193">
        <v>0.216</v>
      </c>
      <c r="T193">
        <v>0</v>
      </c>
      <c r="AA193" t="s">
        <v>170</v>
      </c>
      <c r="AB193" t="s">
        <v>9</v>
      </c>
      <c r="AC193" t="b">
        <v>0</v>
      </c>
    </row>
    <row r="194" spans="1:29" x14ac:dyDescent="0.35">
      <c r="A194" t="s">
        <v>94</v>
      </c>
      <c r="B194" t="s">
        <v>151</v>
      </c>
      <c r="C194" t="s">
        <v>139</v>
      </c>
      <c r="D194" t="s">
        <v>99</v>
      </c>
      <c r="E194" t="s">
        <v>126</v>
      </c>
      <c r="F194" t="s">
        <v>137</v>
      </c>
      <c r="G194" t="s">
        <v>141</v>
      </c>
      <c r="H194" t="s">
        <v>314</v>
      </c>
      <c r="I194" t="s">
        <v>64</v>
      </c>
      <c r="J194" s="2">
        <v>44014</v>
      </c>
      <c r="K194" t="s">
        <v>101</v>
      </c>
      <c r="L194">
        <v>1</v>
      </c>
      <c r="O194">
        <v>183.1217</v>
      </c>
      <c r="P194">
        <v>7.8600000000000003E-2</v>
      </c>
      <c r="Q194">
        <v>0</v>
      </c>
      <c r="R194">
        <v>176.9632</v>
      </c>
      <c r="S194">
        <v>6.0600000000000001E-2</v>
      </c>
      <c r="T194">
        <v>0</v>
      </c>
      <c r="AA194" t="s">
        <v>170</v>
      </c>
      <c r="AB194" t="s">
        <v>9</v>
      </c>
      <c r="AC194" t="b">
        <v>0</v>
      </c>
    </row>
    <row r="195" spans="1:29" x14ac:dyDescent="0.35">
      <c r="A195" t="s">
        <v>94</v>
      </c>
      <c r="B195" t="s">
        <v>153</v>
      </c>
      <c r="C195" t="s">
        <v>136</v>
      </c>
      <c r="D195" t="s">
        <v>99</v>
      </c>
      <c r="E195" t="s">
        <v>100</v>
      </c>
      <c r="F195" t="s">
        <v>137</v>
      </c>
      <c r="G195" t="s">
        <v>141</v>
      </c>
      <c r="H195" t="s">
        <v>314</v>
      </c>
      <c r="I195" t="s">
        <v>64</v>
      </c>
      <c r="J195" s="2">
        <v>44014</v>
      </c>
      <c r="K195" t="s">
        <v>101</v>
      </c>
      <c r="L195">
        <v>1</v>
      </c>
      <c r="O195">
        <v>48.274500000000003</v>
      </c>
      <c r="P195">
        <v>0</v>
      </c>
      <c r="Q195">
        <v>0</v>
      </c>
      <c r="R195">
        <v>48.274500000000003</v>
      </c>
      <c r="S195">
        <v>0</v>
      </c>
      <c r="T195">
        <v>0</v>
      </c>
      <c r="AA195" t="s">
        <v>170</v>
      </c>
      <c r="AB195" t="s">
        <v>9</v>
      </c>
      <c r="AC195" t="b">
        <v>0</v>
      </c>
    </row>
    <row r="196" spans="1:29" x14ac:dyDescent="0.35">
      <c r="A196" t="s">
        <v>94</v>
      </c>
      <c r="B196" t="s">
        <v>153</v>
      </c>
      <c r="C196" t="s">
        <v>136</v>
      </c>
      <c r="D196" t="s">
        <v>99</v>
      </c>
      <c r="E196" t="s">
        <v>110</v>
      </c>
      <c r="F196" t="s">
        <v>137</v>
      </c>
      <c r="G196" t="s">
        <v>141</v>
      </c>
      <c r="H196" t="s">
        <v>314</v>
      </c>
      <c r="I196" t="s">
        <v>64</v>
      </c>
      <c r="J196" s="2">
        <v>44014</v>
      </c>
      <c r="K196" t="s">
        <v>101</v>
      </c>
      <c r="L196">
        <v>1</v>
      </c>
      <c r="O196">
        <v>88.953299999999999</v>
      </c>
      <c r="P196">
        <v>0.12520000000000001</v>
      </c>
      <c r="Q196">
        <v>0</v>
      </c>
      <c r="R196">
        <v>74.448099999999997</v>
      </c>
      <c r="S196">
        <v>8.09E-2</v>
      </c>
      <c r="T196">
        <v>0</v>
      </c>
      <c r="AA196" t="s">
        <v>170</v>
      </c>
      <c r="AB196" t="s">
        <v>9</v>
      </c>
      <c r="AC196" t="b">
        <v>0</v>
      </c>
    </row>
    <row r="197" spans="1:29" x14ac:dyDescent="0.35">
      <c r="A197" t="s">
        <v>94</v>
      </c>
      <c r="B197" t="s">
        <v>153</v>
      </c>
      <c r="C197" t="s">
        <v>136</v>
      </c>
      <c r="D197" t="s">
        <v>99</v>
      </c>
      <c r="E197" t="s">
        <v>111</v>
      </c>
      <c r="F197" t="s">
        <v>137</v>
      </c>
      <c r="G197" t="s">
        <v>141</v>
      </c>
      <c r="H197" t="s">
        <v>314</v>
      </c>
      <c r="I197" t="s">
        <v>64</v>
      </c>
      <c r="J197" s="2">
        <v>44014</v>
      </c>
      <c r="K197" t="s">
        <v>101</v>
      </c>
      <c r="L197">
        <v>1</v>
      </c>
      <c r="O197">
        <v>55.7517</v>
      </c>
      <c r="P197">
        <v>5.96E-2</v>
      </c>
      <c r="Q197">
        <v>0</v>
      </c>
      <c r="R197">
        <v>51.660200000000003</v>
      </c>
      <c r="S197">
        <v>3.85E-2</v>
      </c>
      <c r="T197">
        <v>0</v>
      </c>
      <c r="AA197" t="s">
        <v>170</v>
      </c>
      <c r="AB197" t="s">
        <v>9</v>
      </c>
      <c r="AC197" t="b">
        <v>0</v>
      </c>
    </row>
    <row r="198" spans="1:29" x14ac:dyDescent="0.35">
      <c r="A198" t="s">
        <v>94</v>
      </c>
      <c r="B198" t="s">
        <v>153</v>
      </c>
      <c r="C198" t="s">
        <v>136</v>
      </c>
      <c r="D198" t="s">
        <v>99</v>
      </c>
      <c r="E198" t="s">
        <v>112</v>
      </c>
      <c r="F198" t="s">
        <v>137</v>
      </c>
      <c r="G198" t="s">
        <v>141</v>
      </c>
      <c r="H198" t="s">
        <v>314</v>
      </c>
      <c r="I198" t="s">
        <v>64</v>
      </c>
      <c r="J198" s="2">
        <v>44014</v>
      </c>
      <c r="K198" t="s">
        <v>101</v>
      </c>
      <c r="L198">
        <v>1</v>
      </c>
      <c r="O198">
        <v>93.3947</v>
      </c>
      <c r="P198">
        <v>0.1069</v>
      </c>
      <c r="Q198">
        <v>0</v>
      </c>
      <c r="R198">
        <v>77.274600000000007</v>
      </c>
      <c r="S198">
        <v>6.9099999999999995E-2</v>
      </c>
      <c r="T198">
        <v>0</v>
      </c>
      <c r="AA198" t="s">
        <v>170</v>
      </c>
      <c r="AB198" t="s">
        <v>9</v>
      </c>
      <c r="AC198" t="b">
        <v>0</v>
      </c>
    </row>
    <row r="199" spans="1:29" x14ac:dyDescent="0.35">
      <c r="A199" t="s">
        <v>94</v>
      </c>
      <c r="B199" t="s">
        <v>153</v>
      </c>
      <c r="C199" t="s">
        <v>136</v>
      </c>
      <c r="D199" t="s">
        <v>99</v>
      </c>
      <c r="E199" t="s">
        <v>113</v>
      </c>
      <c r="F199" t="s">
        <v>137</v>
      </c>
      <c r="G199" t="s">
        <v>141</v>
      </c>
      <c r="H199" t="s">
        <v>314</v>
      </c>
      <c r="I199" t="s">
        <v>64</v>
      </c>
      <c r="J199" s="2">
        <v>44014</v>
      </c>
      <c r="K199" t="s">
        <v>101</v>
      </c>
      <c r="L199">
        <v>1</v>
      </c>
      <c r="O199">
        <v>68.852999999999994</v>
      </c>
      <c r="P199">
        <v>4.1500000000000002E-2</v>
      </c>
      <c r="Q199">
        <v>0</v>
      </c>
      <c r="R199">
        <v>65.928700000000006</v>
      </c>
      <c r="S199">
        <v>2.6800000000000001E-2</v>
      </c>
      <c r="T199">
        <v>0</v>
      </c>
      <c r="AA199" t="s">
        <v>170</v>
      </c>
      <c r="AB199" t="s">
        <v>9</v>
      </c>
      <c r="AC199" t="b">
        <v>0</v>
      </c>
    </row>
    <row r="200" spans="1:29" x14ac:dyDescent="0.35">
      <c r="A200" t="s">
        <v>94</v>
      </c>
      <c r="B200" t="s">
        <v>153</v>
      </c>
      <c r="C200" t="s">
        <v>136</v>
      </c>
      <c r="D200" t="s">
        <v>99</v>
      </c>
      <c r="E200" t="s">
        <v>114</v>
      </c>
      <c r="F200" t="s">
        <v>137</v>
      </c>
      <c r="G200" t="s">
        <v>141</v>
      </c>
      <c r="H200" t="s">
        <v>314</v>
      </c>
      <c r="I200" t="s">
        <v>64</v>
      </c>
      <c r="J200" s="2">
        <v>44014</v>
      </c>
      <c r="K200" t="s">
        <v>101</v>
      </c>
      <c r="L200">
        <v>1</v>
      </c>
      <c r="O200">
        <v>76.575000000000003</v>
      </c>
      <c r="P200">
        <v>8.7900000000000006E-2</v>
      </c>
      <c r="Q200">
        <v>0</v>
      </c>
      <c r="R200">
        <v>59.580399999999997</v>
      </c>
      <c r="S200">
        <v>5.6800000000000003E-2</v>
      </c>
      <c r="T200">
        <v>0</v>
      </c>
      <c r="AA200" t="s">
        <v>170</v>
      </c>
      <c r="AB200" t="s">
        <v>9</v>
      </c>
      <c r="AC200" t="b">
        <v>0</v>
      </c>
    </row>
    <row r="201" spans="1:29" x14ac:dyDescent="0.35">
      <c r="A201" t="s">
        <v>94</v>
      </c>
      <c r="B201" t="s">
        <v>153</v>
      </c>
      <c r="C201" t="s">
        <v>136</v>
      </c>
      <c r="D201" t="s">
        <v>99</v>
      </c>
      <c r="E201" t="s">
        <v>116</v>
      </c>
      <c r="F201" t="s">
        <v>137</v>
      </c>
      <c r="G201" t="s">
        <v>141</v>
      </c>
      <c r="H201" t="s">
        <v>314</v>
      </c>
      <c r="I201" t="s">
        <v>64</v>
      </c>
      <c r="J201" s="2">
        <v>44014</v>
      </c>
      <c r="K201" t="s">
        <v>101</v>
      </c>
      <c r="L201">
        <v>1</v>
      </c>
      <c r="O201">
        <v>52.981400000000001</v>
      </c>
      <c r="P201">
        <v>5.8299999999999998E-2</v>
      </c>
      <c r="Q201">
        <v>0</v>
      </c>
      <c r="R201">
        <v>39.764699999999998</v>
      </c>
      <c r="S201">
        <v>3.7699999999999997E-2</v>
      </c>
      <c r="T201">
        <v>0</v>
      </c>
      <c r="AA201" t="s">
        <v>170</v>
      </c>
      <c r="AB201" t="s">
        <v>9</v>
      </c>
      <c r="AC201" t="b">
        <v>0</v>
      </c>
    </row>
    <row r="202" spans="1:29" x14ac:dyDescent="0.35">
      <c r="A202" t="s">
        <v>94</v>
      </c>
      <c r="B202" t="s">
        <v>153</v>
      </c>
      <c r="C202" t="s">
        <v>136</v>
      </c>
      <c r="D202" t="s">
        <v>99</v>
      </c>
      <c r="E202" t="s">
        <v>118</v>
      </c>
      <c r="F202" t="s">
        <v>137</v>
      </c>
      <c r="G202" t="s">
        <v>141</v>
      </c>
      <c r="H202" t="s">
        <v>314</v>
      </c>
      <c r="I202" t="s">
        <v>64</v>
      </c>
      <c r="J202" s="2">
        <v>44014</v>
      </c>
      <c r="K202" t="s">
        <v>101</v>
      </c>
      <c r="L202">
        <v>1</v>
      </c>
      <c r="O202">
        <v>109.66070000000001</v>
      </c>
      <c r="P202">
        <v>9.8900000000000002E-2</v>
      </c>
      <c r="Q202">
        <v>0</v>
      </c>
      <c r="R202">
        <v>79.334900000000005</v>
      </c>
      <c r="S202">
        <v>6.3899999999999998E-2</v>
      </c>
      <c r="T202">
        <v>0</v>
      </c>
      <c r="AA202" t="s">
        <v>170</v>
      </c>
      <c r="AB202" t="s">
        <v>9</v>
      </c>
      <c r="AC202" t="b">
        <v>0</v>
      </c>
    </row>
    <row r="203" spans="1:29" x14ac:dyDescent="0.35">
      <c r="A203" t="s">
        <v>94</v>
      </c>
      <c r="B203" t="s">
        <v>153</v>
      </c>
      <c r="C203" t="s">
        <v>136</v>
      </c>
      <c r="D203" t="s">
        <v>99</v>
      </c>
      <c r="E203" t="s">
        <v>119</v>
      </c>
      <c r="F203" t="s">
        <v>137</v>
      </c>
      <c r="G203" t="s">
        <v>141</v>
      </c>
      <c r="H203" t="s">
        <v>314</v>
      </c>
      <c r="I203" t="s">
        <v>64</v>
      </c>
      <c r="J203" s="2">
        <v>44014</v>
      </c>
      <c r="K203" t="s">
        <v>101</v>
      </c>
      <c r="L203">
        <v>1</v>
      </c>
      <c r="O203">
        <v>121.8475</v>
      </c>
      <c r="P203">
        <v>0.1333</v>
      </c>
      <c r="Q203">
        <v>0</v>
      </c>
      <c r="R203">
        <v>90.394900000000007</v>
      </c>
      <c r="S203">
        <v>8.6099999999999996E-2</v>
      </c>
      <c r="T203">
        <v>0</v>
      </c>
      <c r="AA203" t="s">
        <v>170</v>
      </c>
      <c r="AB203" t="s">
        <v>9</v>
      </c>
      <c r="AC203" t="b">
        <v>0</v>
      </c>
    </row>
    <row r="204" spans="1:29" x14ac:dyDescent="0.35">
      <c r="A204" t="s">
        <v>94</v>
      </c>
      <c r="B204" t="s">
        <v>153</v>
      </c>
      <c r="C204" t="s">
        <v>136</v>
      </c>
      <c r="D204" t="s">
        <v>99</v>
      </c>
      <c r="E204" t="s">
        <v>120</v>
      </c>
      <c r="F204" t="s">
        <v>137</v>
      </c>
      <c r="G204" t="s">
        <v>141</v>
      </c>
      <c r="H204" t="s">
        <v>314</v>
      </c>
      <c r="I204" t="s">
        <v>64</v>
      </c>
      <c r="J204" s="2">
        <v>44014</v>
      </c>
      <c r="K204" t="s">
        <v>101</v>
      </c>
      <c r="L204">
        <v>1</v>
      </c>
      <c r="O204">
        <v>158.92679999999999</v>
      </c>
      <c r="P204">
        <v>0.15620000000000001</v>
      </c>
      <c r="Q204">
        <v>0</v>
      </c>
      <c r="R204">
        <v>113.1728</v>
      </c>
      <c r="S204">
        <v>0.1009</v>
      </c>
      <c r="T204">
        <v>0</v>
      </c>
      <c r="AA204" t="s">
        <v>170</v>
      </c>
      <c r="AB204" t="s">
        <v>9</v>
      </c>
      <c r="AC204" t="b">
        <v>0</v>
      </c>
    </row>
    <row r="205" spans="1:29" x14ac:dyDescent="0.35">
      <c r="A205" t="s">
        <v>94</v>
      </c>
      <c r="B205" t="s">
        <v>153</v>
      </c>
      <c r="C205" t="s">
        <v>136</v>
      </c>
      <c r="D205" t="s">
        <v>99</v>
      </c>
      <c r="E205" t="s">
        <v>121</v>
      </c>
      <c r="F205" t="s">
        <v>137</v>
      </c>
      <c r="G205" t="s">
        <v>141</v>
      </c>
      <c r="H205" t="s">
        <v>314</v>
      </c>
      <c r="I205" t="s">
        <v>64</v>
      </c>
      <c r="J205" s="2">
        <v>44014</v>
      </c>
      <c r="K205" t="s">
        <v>101</v>
      </c>
      <c r="L205">
        <v>1</v>
      </c>
      <c r="O205">
        <v>215.7277</v>
      </c>
      <c r="P205">
        <v>0.19239999999999999</v>
      </c>
      <c r="Q205">
        <v>0</v>
      </c>
      <c r="R205">
        <v>158.1986</v>
      </c>
      <c r="S205">
        <v>0.12429999999999999</v>
      </c>
      <c r="T205">
        <v>0</v>
      </c>
      <c r="AA205" t="s">
        <v>170</v>
      </c>
      <c r="AB205" t="s">
        <v>9</v>
      </c>
      <c r="AC205" t="b">
        <v>0</v>
      </c>
    </row>
    <row r="206" spans="1:29" x14ac:dyDescent="0.35">
      <c r="A206" t="s">
        <v>94</v>
      </c>
      <c r="B206" t="s">
        <v>153</v>
      </c>
      <c r="C206" t="s">
        <v>136</v>
      </c>
      <c r="D206" t="s">
        <v>99</v>
      </c>
      <c r="E206" t="s">
        <v>122</v>
      </c>
      <c r="F206" t="s">
        <v>137</v>
      </c>
      <c r="G206" t="s">
        <v>141</v>
      </c>
      <c r="H206" t="s">
        <v>314</v>
      </c>
      <c r="I206" t="s">
        <v>64</v>
      </c>
      <c r="J206" s="2">
        <v>44014</v>
      </c>
      <c r="K206" t="s">
        <v>101</v>
      </c>
      <c r="L206">
        <v>1</v>
      </c>
      <c r="O206">
        <v>144.90469999999999</v>
      </c>
      <c r="P206">
        <v>0.16350000000000001</v>
      </c>
      <c r="Q206">
        <v>0</v>
      </c>
      <c r="R206">
        <v>109.91930000000001</v>
      </c>
      <c r="S206">
        <v>0.1056</v>
      </c>
      <c r="T206">
        <v>0</v>
      </c>
      <c r="AA206" t="s">
        <v>170</v>
      </c>
      <c r="AB206" t="s">
        <v>9</v>
      </c>
      <c r="AC206" t="b">
        <v>0</v>
      </c>
    </row>
    <row r="207" spans="1:29" x14ac:dyDescent="0.35">
      <c r="A207" t="s">
        <v>94</v>
      </c>
      <c r="B207" t="s">
        <v>153</v>
      </c>
      <c r="C207" t="s">
        <v>136</v>
      </c>
      <c r="D207" t="s">
        <v>99</v>
      </c>
      <c r="E207" t="s">
        <v>123</v>
      </c>
      <c r="F207" t="s">
        <v>137</v>
      </c>
      <c r="G207" t="s">
        <v>141</v>
      </c>
      <c r="H207" t="s">
        <v>314</v>
      </c>
      <c r="I207" t="s">
        <v>64</v>
      </c>
      <c r="J207" s="2">
        <v>44014</v>
      </c>
      <c r="K207" t="s">
        <v>101</v>
      </c>
      <c r="L207">
        <v>1</v>
      </c>
      <c r="O207">
        <v>216.11779999999999</v>
      </c>
      <c r="P207">
        <v>0.1598</v>
      </c>
      <c r="Q207">
        <v>0</v>
      </c>
      <c r="R207">
        <v>155.9479</v>
      </c>
      <c r="S207">
        <v>0.1032</v>
      </c>
      <c r="T207">
        <v>0</v>
      </c>
      <c r="AA207" t="s">
        <v>170</v>
      </c>
      <c r="AB207" t="s">
        <v>9</v>
      </c>
      <c r="AC207" t="b">
        <v>0</v>
      </c>
    </row>
    <row r="208" spans="1:29" x14ac:dyDescent="0.35">
      <c r="A208" t="s">
        <v>94</v>
      </c>
      <c r="B208" t="s">
        <v>153</v>
      </c>
      <c r="C208" t="s">
        <v>136</v>
      </c>
      <c r="D208" t="s">
        <v>99</v>
      </c>
      <c r="E208" t="s">
        <v>124</v>
      </c>
      <c r="F208" t="s">
        <v>137</v>
      </c>
      <c r="G208" t="s">
        <v>141</v>
      </c>
      <c r="H208" t="s">
        <v>314</v>
      </c>
      <c r="I208" t="s">
        <v>64</v>
      </c>
      <c r="J208" s="2">
        <v>44014</v>
      </c>
      <c r="K208" t="s">
        <v>101</v>
      </c>
      <c r="L208">
        <v>1</v>
      </c>
      <c r="O208">
        <v>219.0839</v>
      </c>
      <c r="P208">
        <v>0.17100000000000001</v>
      </c>
      <c r="Q208">
        <v>0</v>
      </c>
      <c r="R208">
        <v>158.4699</v>
      </c>
      <c r="S208">
        <v>0.1104</v>
      </c>
      <c r="T208">
        <v>0</v>
      </c>
      <c r="AA208" t="s">
        <v>170</v>
      </c>
      <c r="AB208" t="s">
        <v>9</v>
      </c>
      <c r="AC208" t="b">
        <v>0</v>
      </c>
    </row>
    <row r="209" spans="1:29" x14ac:dyDescent="0.35">
      <c r="A209" t="s">
        <v>94</v>
      </c>
      <c r="B209" t="s">
        <v>153</v>
      </c>
      <c r="C209" t="s">
        <v>136</v>
      </c>
      <c r="D209" t="s">
        <v>99</v>
      </c>
      <c r="E209" t="s">
        <v>125</v>
      </c>
      <c r="F209" t="s">
        <v>137</v>
      </c>
      <c r="G209" t="s">
        <v>141</v>
      </c>
      <c r="H209" t="s">
        <v>314</v>
      </c>
      <c r="I209" t="s">
        <v>64</v>
      </c>
      <c r="J209" s="2">
        <v>44014</v>
      </c>
      <c r="K209" t="s">
        <v>101</v>
      </c>
      <c r="L209">
        <v>1</v>
      </c>
      <c r="O209">
        <v>294.1309</v>
      </c>
      <c r="P209">
        <v>0.16489999999999999</v>
      </c>
      <c r="Q209">
        <v>0</v>
      </c>
      <c r="R209">
        <v>196.08500000000001</v>
      </c>
      <c r="S209">
        <v>0.1065</v>
      </c>
      <c r="T209">
        <v>0</v>
      </c>
      <c r="AA209" t="s">
        <v>170</v>
      </c>
      <c r="AB209" t="s">
        <v>9</v>
      </c>
      <c r="AC209" t="b">
        <v>0</v>
      </c>
    </row>
    <row r="210" spans="1:29" x14ac:dyDescent="0.35">
      <c r="A210" t="s">
        <v>94</v>
      </c>
      <c r="B210" t="s">
        <v>153</v>
      </c>
      <c r="C210" t="s">
        <v>136</v>
      </c>
      <c r="D210" t="s">
        <v>99</v>
      </c>
      <c r="E210" t="s">
        <v>126</v>
      </c>
      <c r="F210" t="s">
        <v>137</v>
      </c>
      <c r="G210" t="s">
        <v>141</v>
      </c>
      <c r="H210" t="s">
        <v>314</v>
      </c>
      <c r="I210" t="s">
        <v>64</v>
      </c>
      <c r="J210" s="2">
        <v>44014</v>
      </c>
      <c r="K210" t="s">
        <v>101</v>
      </c>
      <c r="L210">
        <v>1</v>
      </c>
      <c r="O210">
        <v>104.3849</v>
      </c>
      <c r="P210">
        <v>8.2799999999999999E-2</v>
      </c>
      <c r="Q210">
        <v>0</v>
      </c>
      <c r="R210">
        <v>89.3005</v>
      </c>
      <c r="S210">
        <v>5.3499999999999999E-2</v>
      </c>
      <c r="T210">
        <v>0</v>
      </c>
      <c r="AA210" t="s">
        <v>170</v>
      </c>
      <c r="AB210" t="s">
        <v>9</v>
      </c>
      <c r="AC210" t="b">
        <v>0</v>
      </c>
    </row>
    <row r="211" spans="1:29" x14ac:dyDescent="0.35">
      <c r="A211" t="s">
        <v>94</v>
      </c>
      <c r="B211" t="s">
        <v>153</v>
      </c>
      <c r="C211" t="s">
        <v>138</v>
      </c>
      <c r="D211" t="s">
        <v>99</v>
      </c>
      <c r="E211" t="s">
        <v>100</v>
      </c>
      <c r="F211" t="s">
        <v>137</v>
      </c>
      <c r="G211" t="s">
        <v>141</v>
      </c>
      <c r="H211" t="s">
        <v>314</v>
      </c>
      <c r="I211" t="s">
        <v>64</v>
      </c>
      <c r="J211" s="2">
        <v>44014</v>
      </c>
      <c r="K211" t="s">
        <v>101</v>
      </c>
      <c r="L211">
        <v>1</v>
      </c>
      <c r="O211">
        <v>120.54519999999999</v>
      </c>
      <c r="P211">
        <v>2.0000000000000001E-4</v>
      </c>
      <c r="Q211">
        <v>0</v>
      </c>
      <c r="R211">
        <v>120.5157</v>
      </c>
      <c r="S211">
        <v>1E-4</v>
      </c>
      <c r="T211">
        <v>0</v>
      </c>
      <c r="AA211" t="s">
        <v>170</v>
      </c>
      <c r="AB211" t="s">
        <v>9</v>
      </c>
      <c r="AC211" t="b">
        <v>0</v>
      </c>
    </row>
    <row r="212" spans="1:29" x14ac:dyDescent="0.35">
      <c r="A212" t="s">
        <v>94</v>
      </c>
      <c r="B212" t="s">
        <v>153</v>
      </c>
      <c r="C212" t="s">
        <v>138</v>
      </c>
      <c r="D212" t="s">
        <v>99</v>
      </c>
      <c r="E212" t="s">
        <v>110</v>
      </c>
      <c r="F212" t="s">
        <v>137</v>
      </c>
      <c r="G212" t="s">
        <v>141</v>
      </c>
      <c r="H212" t="s">
        <v>314</v>
      </c>
      <c r="I212" t="s">
        <v>64</v>
      </c>
      <c r="J212" s="2">
        <v>44014</v>
      </c>
      <c r="K212" t="s">
        <v>101</v>
      </c>
      <c r="L212">
        <v>1</v>
      </c>
      <c r="O212">
        <v>128.20359999999999</v>
      </c>
      <c r="P212">
        <v>0.14380000000000001</v>
      </c>
      <c r="Q212">
        <v>0</v>
      </c>
      <c r="R212">
        <v>112.38200000000001</v>
      </c>
      <c r="S212">
        <v>9.2899999999999996E-2</v>
      </c>
      <c r="T212">
        <v>0</v>
      </c>
      <c r="AA212" t="s">
        <v>170</v>
      </c>
      <c r="AB212" t="s">
        <v>9</v>
      </c>
      <c r="AC212" t="b">
        <v>0</v>
      </c>
    </row>
    <row r="213" spans="1:29" x14ac:dyDescent="0.35">
      <c r="A213" t="s">
        <v>94</v>
      </c>
      <c r="B213" t="s">
        <v>153</v>
      </c>
      <c r="C213" t="s">
        <v>138</v>
      </c>
      <c r="D213" t="s">
        <v>99</v>
      </c>
      <c r="E213" t="s">
        <v>111</v>
      </c>
      <c r="F213" t="s">
        <v>137</v>
      </c>
      <c r="G213" t="s">
        <v>141</v>
      </c>
      <c r="H213" t="s">
        <v>314</v>
      </c>
      <c r="I213" t="s">
        <v>64</v>
      </c>
      <c r="J213" s="2">
        <v>44014</v>
      </c>
      <c r="K213" t="s">
        <v>101</v>
      </c>
      <c r="L213">
        <v>1</v>
      </c>
      <c r="O213">
        <v>102.5928</v>
      </c>
      <c r="P213">
        <v>2.5999999999999999E-2</v>
      </c>
      <c r="Q213">
        <v>0</v>
      </c>
      <c r="R213">
        <v>100.9323</v>
      </c>
      <c r="S213">
        <v>1.6799999999999999E-2</v>
      </c>
      <c r="T213">
        <v>0</v>
      </c>
      <c r="AA213" t="s">
        <v>170</v>
      </c>
      <c r="AB213" t="s">
        <v>9</v>
      </c>
      <c r="AC213" t="b">
        <v>0</v>
      </c>
    </row>
    <row r="214" spans="1:29" x14ac:dyDescent="0.35">
      <c r="A214" t="s">
        <v>94</v>
      </c>
      <c r="B214" t="s">
        <v>153</v>
      </c>
      <c r="C214" t="s">
        <v>138</v>
      </c>
      <c r="D214" t="s">
        <v>99</v>
      </c>
      <c r="E214" t="s">
        <v>112</v>
      </c>
      <c r="F214" t="s">
        <v>137</v>
      </c>
      <c r="G214" t="s">
        <v>141</v>
      </c>
      <c r="H214" t="s">
        <v>314</v>
      </c>
      <c r="I214" t="s">
        <v>64</v>
      </c>
      <c r="J214" s="2">
        <v>44014</v>
      </c>
      <c r="K214" t="s">
        <v>101</v>
      </c>
      <c r="L214">
        <v>1</v>
      </c>
      <c r="O214">
        <v>120.0523</v>
      </c>
      <c r="P214">
        <v>0.1522</v>
      </c>
      <c r="Q214">
        <v>0</v>
      </c>
      <c r="R214">
        <v>96.886600000000001</v>
      </c>
      <c r="S214">
        <v>9.8299999999999998E-2</v>
      </c>
      <c r="T214">
        <v>0</v>
      </c>
      <c r="AA214" t="s">
        <v>170</v>
      </c>
      <c r="AB214" t="s">
        <v>9</v>
      </c>
      <c r="AC214" t="b">
        <v>0</v>
      </c>
    </row>
    <row r="215" spans="1:29" x14ac:dyDescent="0.35">
      <c r="A215" t="s">
        <v>94</v>
      </c>
      <c r="B215" t="s">
        <v>153</v>
      </c>
      <c r="C215" t="s">
        <v>138</v>
      </c>
      <c r="D215" t="s">
        <v>99</v>
      </c>
      <c r="E215" t="s">
        <v>113</v>
      </c>
      <c r="F215" t="s">
        <v>137</v>
      </c>
      <c r="G215" t="s">
        <v>141</v>
      </c>
      <c r="H215" t="s">
        <v>314</v>
      </c>
      <c r="I215" t="s">
        <v>64</v>
      </c>
      <c r="J215" s="2">
        <v>44014</v>
      </c>
      <c r="K215" t="s">
        <v>101</v>
      </c>
      <c r="L215">
        <v>1</v>
      </c>
      <c r="O215">
        <v>75.696700000000007</v>
      </c>
      <c r="P215">
        <v>1.5699999999999999E-2</v>
      </c>
      <c r="Q215">
        <v>0</v>
      </c>
      <c r="R215">
        <v>74.207099999999997</v>
      </c>
      <c r="S215">
        <v>1.01E-2</v>
      </c>
      <c r="T215">
        <v>0</v>
      </c>
      <c r="AA215" t="s">
        <v>170</v>
      </c>
      <c r="AB215" t="s">
        <v>9</v>
      </c>
      <c r="AC215" t="b">
        <v>0</v>
      </c>
    </row>
    <row r="216" spans="1:29" x14ac:dyDescent="0.35">
      <c r="A216" t="s">
        <v>94</v>
      </c>
      <c r="B216" t="s">
        <v>153</v>
      </c>
      <c r="C216" t="s">
        <v>138</v>
      </c>
      <c r="D216" t="s">
        <v>99</v>
      </c>
      <c r="E216" t="s">
        <v>114</v>
      </c>
      <c r="F216" t="s">
        <v>137</v>
      </c>
      <c r="G216" t="s">
        <v>141</v>
      </c>
      <c r="H216" t="s">
        <v>314</v>
      </c>
      <c r="I216" t="s">
        <v>64</v>
      </c>
      <c r="J216" s="2">
        <v>44014</v>
      </c>
      <c r="K216" t="s">
        <v>101</v>
      </c>
      <c r="L216">
        <v>1</v>
      </c>
      <c r="O216">
        <v>81.355999999999995</v>
      </c>
      <c r="P216">
        <v>9.7100000000000006E-2</v>
      </c>
      <c r="Q216">
        <v>0</v>
      </c>
      <c r="R216">
        <v>69.512</v>
      </c>
      <c r="S216">
        <v>6.2700000000000006E-2</v>
      </c>
      <c r="T216">
        <v>0</v>
      </c>
      <c r="AA216" t="s">
        <v>170</v>
      </c>
      <c r="AB216" t="s">
        <v>9</v>
      </c>
      <c r="AC216" t="b">
        <v>0</v>
      </c>
    </row>
    <row r="217" spans="1:29" x14ac:dyDescent="0.35">
      <c r="A217" t="s">
        <v>94</v>
      </c>
      <c r="B217" t="s">
        <v>153</v>
      </c>
      <c r="C217" t="s">
        <v>138</v>
      </c>
      <c r="D217" t="s">
        <v>99</v>
      </c>
      <c r="E217" t="s">
        <v>116</v>
      </c>
      <c r="F217" t="s">
        <v>137</v>
      </c>
      <c r="G217" t="s">
        <v>141</v>
      </c>
      <c r="H217" t="s">
        <v>314</v>
      </c>
      <c r="I217" t="s">
        <v>64</v>
      </c>
      <c r="J217" s="2">
        <v>44014</v>
      </c>
      <c r="K217" t="s">
        <v>101</v>
      </c>
      <c r="L217">
        <v>1</v>
      </c>
      <c r="O217">
        <v>104.3481</v>
      </c>
      <c r="P217">
        <v>9.0399999999999994E-2</v>
      </c>
      <c r="Q217">
        <v>0</v>
      </c>
      <c r="R217">
        <v>83.053799999999995</v>
      </c>
      <c r="S217">
        <v>5.8400000000000001E-2</v>
      </c>
      <c r="T217">
        <v>0</v>
      </c>
      <c r="AA217" t="s">
        <v>170</v>
      </c>
      <c r="AB217" t="s">
        <v>9</v>
      </c>
      <c r="AC217" t="b">
        <v>0</v>
      </c>
    </row>
    <row r="218" spans="1:29" x14ac:dyDescent="0.35">
      <c r="A218" t="s">
        <v>94</v>
      </c>
      <c r="B218" t="s">
        <v>153</v>
      </c>
      <c r="C218" t="s">
        <v>138</v>
      </c>
      <c r="D218" t="s">
        <v>99</v>
      </c>
      <c r="E218" t="s">
        <v>118</v>
      </c>
      <c r="F218" t="s">
        <v>137</v>
      </c>
      <c r="G218" t="s">
        <v>141</v>
      </c>
      <c r="H218" t="s">
        <v>314</v>
      </c>
      <c r="I218" t="s">
        <v>64</v>
      </c>
      <c r="J218" s="2">
        <v>44014</v>
      </c>
      <c r="K218" t="s">
        <v>101</v>
      </c>
      <c r="L218">
        <v>1</v>
      </c>
      <c r="O218">
        <v>141.62530000000001</v>
      </c>
      <c r="P218">
        <v>0.12130000000000001</v>
      </c>
      <c r="Q218">
        <v>0</v>
      </c>
      <c r="R218">
        <v>107.1855</v>
      </c>
      <c r="S218">
        <v>7.8399999999999997E-2</v>
      </c>
      <c r="T218">
        <v>0</v>
      </c>
      <c r="AA218" t="s">
        <v>170</v>
      </c>
      <c r="AB218" t="s">
        <v>9</v>
      </c>
      <c r="AC218" t="b">
        <v>0</v>
      </c>
    </row>
    <row r="219" spans="1:29" x14ac:dyDescent="0.35">
      <c r="A219" t="s">
        <v>94</v>
      </c>
      <c r="B219" t="s">
        <v>153</v>
      </c>
      <c r="C219" t="s">
        <v>138</v>
      </c>
      <c r="D219" t="s">
        <v>99</v>
      </c>
      <c r="E219" t="s">
        <v>119</v>
      </c>
      <c r="F219" t="s">
        <v>137</v>
      </c>
      <c r="G219" t="s">
        <v>141</v>
      </c>
      <c r="H219" t="s">
        <v>314</v>
      </c>
      <c r="I219" t="s">
        <v>64</v>
      </c>
      <c r="J219" s="2">
        <v>44014</v>
      </c>
      <c r="K219" t="s">
        <v>101</v>
      </c>
      <c r="L219">
        <v>1</v>
      </c>
      <c r="O219">
        <v>193.60470000000001</v>
      </c>
      <c r="P219">
        <v>0.1857</v>
      </c>
      <c r="Q219">
        <v>0</v>
      </c>
      <c r="R219">
        <v>149.7697</v>
      </c>
      <c r="S219">
        <v>0.12</v>
      </c>
      <c r="T219">
        <v>0</v>
      </c>
      <c r="AA219" t="s">
        <v>170</v>
      </c>
      <c r="AB219" t="s">
        <v>9</v>
      </c>
      <c r="AC219" t="b">
        <v>0</v>
      </c>
    </row>
    <row r="220" spans="1:29" x14ac:dyDescent="0.35">
      <c r="A220" t="s">
        <v>94</v>
      </c>
      <c r="B220" t="s">
        <v>153</v>
      </c>
      <c r="C220" t="s">
        <v>138</v>
      </c>
      <c r="D220" t="s">
        <v>99</v>
      </c>
      <c r="E220" t="s">
        <v>120</v>
      </c>
      <c r="F220" t="s">
        <v>137</v>
      </c>
      <c r="G220" t="s">
        <v>141</v>
      </c>
      <c r="H220" t="s">
        <v>314</v>
      </c>
      <c r="I220" t="s">
        <v>64</v>
      </c>
      <c r="J220" s="2">
        <v>44014</v>
      </c>
      <c r="K220" t="s">
        <v>101</v>
      </c>
      <c r="L220">
        <v>1</v>
      </c>
      <c r="O220">
        <v>161.04</v>
      </c>
      <c r="P220">
        <v>0.1794</v>
      </c>
      <c r="Q220">
        <v>0</v>
      </c>
      <c r="R220">
        <v>118.8159</v>
      </c>
      <c r="S220">
        <v>0.1159</v>
      </c>
      <c r="T220">
        <v>0</v>
      </c>
      <c r="AA220" t="s">
        <v>170</v>
      </c>
      <c r="AB220" t="s">
        <v>9</v>
      </c>
      <c r="AC220" t="b">
        <v>0</v>
      </c>
    </row>
    <row r="221" spans="1:29" x14ac:dyDescent="0.35">
      <c r="A221" t="s">
        <v>94</v>
      </c>
      <c r="B221" t="s">
        <v>153</v>
      </c>
      <c r="C221" t="s">
        <v>138</v>
      </c>
      <c r="D221" t="s">
        <v>99</v>
      </c>
      <c r="E221" t="s">
        <v>121</v>
      </c>
      <c r="F221" t="s">
        <v>137</v>
      </c>
      <c r="G221" t="s">
        <v>141</v>
      </c>
      <c r="H221" t="s">
        <v>314</v>
      </c>
      <c r="I221" t="s">
        <v>64</v>
      </c>
      <c r="J221" s="2">
        <v>44014</v>
      </c>
      <c r="K221" t="s">
        <v>101</v>
      </c>
      <c r="L221">
        <v>1</v>
      </c>
      <c r="O221">
        <v>374.66680000000002</v>
      </c>
      <c r="P221">
        <v>0.27300000000000002</v>
      </c>
      <c r="Q221">
        <v>0</v>
      </c>
      <c r="R221">
        <v>279.59460000000001</v>
      </c>
      <c r="S221">
        <v>0.1764</v>
      </c>
      <c r="T221">
        <v>0</v>
      </c>
      <c r="AA221" t="s">
        <v>170</v>
      </c>
      <c r="AB221" t="s">
        <v>9</v>
      </c>
      <c r="AC221" t="b">
        <v>0</v>
      </c>
    </row>
    <row r="222" spans="1:29" x14ac:dyDescent="0.35">
      <c r="A222" t="s">
        <v>94</v>
      </c>
      <c r="B222" t="s">
        <v>153</v>
      </c>
      <c r="C222" t="s">
        <v>138</v>
      </c>
      <c r="D222" t="s">
        <v>99</v>
      </c>
      <c r="E222" t="s">
        <v>122</v>
      </c>
      <c r="F222" t="s">
        <v>137</v>
      </c>
      <c r="G222" t="s">
        <v>141</v>
      </c>
      <c r="H222" t="s">
        <v>314</v>
      </c>
      <c r="I222" t="s">
        <v>64</v>
      </c>
      <c r="J222" s="2">
        <v>44014</v>
      </c>
      <c r="K222" t="s">
        <v>101</v>
      </c>
      <c r="L222">
        <v>1</v>
      </c>
      <c r="O222">
        <v>224.69210000000001</v>
      </c>
      <c r="P222">
        <v>0.21129999999999999</v>
      </c>
      <c r="Q222">
        <v>0</v>
      </c>
      <c r="R222">
        <v>173.4862</v>
      </c>
      <c r="S222">
        <v>0.13650000000000001</v>
      </c>
      <c r="T222">
        <v>0</v>
      </c>
      <c r="AA222" t="s">
        <v>170</v>
      </c>
      <c r="AB222" t="s">
        <v>9</v>
      </c>
      <c r="AC222" t="b">
        <v>0</v>
      </c>
    </row>
    <row r="223" spans="1:29" x14ac:dyDescent="0.35">
      <c r="A223" t="s">
        <v>94</v>
      </c>
      <c r="B223" t="s">
        <v>153</v>
      </c>
      <c r="C223" t="s">
        <v>138</v>
      </c>
      <c r="D223" t="s">
        <v>99</v>
      </c>
      <c r="E223" t="s">
        <v>123</v>
      </c>
      <c r="F223" t="s">
        <v>137</v>
      </c>
      <c r="G223" t="s">
        <v>141</v>
      </c>
      <c r="H223" t="s">
        <v>314</v>
      </c>
      <c r="I223" t="s">
        <v>64</v>
      </c>
      <c r="J223" s="2">
        <v>44014</v>
      </c>
      <c r="K223" t="s">
        <v>101</v>
      </c>
      <c r="L223">
        <v>1</v>
      </c>
      <c r="O223">
        <v>351.14100000000002</v>
      </c>
      <c r="P223">
        <v>0.21410000000000001</v>
      </c>
      <c r="Q223">
        <v>0</v>
      </c>
      <c r="R223">
        <v>258.53219999999999</v>
      </c>
      <c r="S223">
        <v>0.13830000000000001</v>
      </c>
      <c r="T223">
        <v>0</v>
      </c>
      <c r="AA223" t="s">
        <v>170</v>
      </c>
      <c r="AB223" t="s">
        <v>9</v>
      </c>
      <c r="AC223" t="b">
        <v>0</v>
      </c>
    </row>
    <row r="224" spans="1:29" x14ac:dyDescent="0.35">
      <c r="A224" t="s">
        <v>94</v>
      </c>
      <c r="B224" t="s">
        <v>153</v>
      </c>
      <c r="C224" t="s">
        <v>138</v>
      </c>
      <c r="D224" t="s">
        <v>99</v>
      </c>
      <c r="E224" t="s">
        <v>124</v>
      </c>
      <c r="F224" t="s">
        <v>137</v>
      </c>
      <c r="G224" t="s">
        <v>141</v>
      </c>
      <c r="H224" t="s">
        <v>314</v>
      </c>
      <c r="I224" t="s">
        <v>64</v>
      </c>
      <c r="J224" s="2">
        <v>44014</v>
      </c>
      <c r="K224" t="s">
        <v>101</v>
      </c>
      <c r="L224">
        <v>1</v>
      </c>
      <c r="O224">
        <v>480.1764</v>
      </c>
      <c r="P224">
        <v>0.24790000000000001</v>
      </c>
      <c r="Q224">
        <v>0</v>
      </c>
      <c r="R224">
        <v>355.82380000000001</v>
      </c>
      <c r="S224">
        <v>0.16020000000000001</v>
      </c>
      <c r="T224">
        <v>0</v>
      </c>
      <c r="AA224" t="s">
        <v>170</v>
      </c>
      <c r="AB224" t="s">
        <v>9</v>
      </c>
      <c r="AC224" t="b">
        <v>0</v>
      </c>
    </row>
    <row r="225" spans="1:29" x14ac:dyDescent="0.35">
      <c r="A225" t="s">
        <v>94</v>
      </c>
      <c r="B225" t="s">
        <v>153</v>
      </c>
      <c r="C225" t="s">
        <v>138</v>
      </c>
      <c r="D225" t="s">
        <v>99</v>
      </c>
      <c r="E225" t="s">
        <v>125</v>
      </c>
      <c r="F225" t="s">
        <v>137</v>
      </c>
      <c r="G225" t="s">
        <v>141</v>
      </c>
      <c r="H225" t="s">
        <v>314</v>
      </c>
      <c r="I225" t="s">
        <v>64</v>
      </c>
      <c r="J225" s="2">
        <v>44014</v>
      </c>
      <c r="K225" t="s">
        <v>101</v>
      </c>
      <c r="L225">
        <v>1</v>
      </c>
      <c r="O225">
        <v>433.18239999999997</v>
      </c>
      <c r="P225">
        <v>0.21410000000000001</v>
      </c>
      <c r="Q225">
        <v>0</v>
      </c>
      <c r="R225">
        <v>293.23329999999999</v>
      </c>
      <c r="S225">
        <v>0.13830000000000001</v>
      </c>
      <c r="T225">
        <v>0</v>
      </c>
      <c r="AA225" t="s">
        <v>170</v>
      </c>
      <c r="AB225" t="s">
        <v>9</v>
      </c>
      <c r="AC225" t="b">
        <v>0</v>
      </c>
    </row>
    <row r="226" spans="1:29" x14ac:dyDescent="0.35">
      <c r="A226" t="s">
        <v>94</v>
      </c>
      <c r="B226" t="s">
        <v>153</v>
      </c>
      <c r="C226" t="s">
        <v>138</v>
      </c>
      <c r="D226" t="s">
        <v>99</v>
      </c>
      <c r="E226" t="s">
        <v>126</v>
      </c>
      <c r="F226" t="s">
        <v>137</v>
      </c>
      <c r="G226" t="s">
        <v>141</v>
      </c>
      <c r="H226" t="s">
        <v>314</v>
      </c>
      <c r="I226" t="s">
        <v>64</v>
      </c>
      <c r="J226" s="2">
        <v>44014</v>
      </c>
      <c r="K226" t="s">
        <v>101</v>
      </c>
      <c r="L226">
        <v>1</v>
      </c>
      <c r="O226">
        <v>317.9495</v>
      </c>
      <c r="P226">
        <v>0.14000000000000001</v>
      </c>
      <c r="Q226">
        <v>0</v>
      </c>
      <c r="R226">
        <v>276.90940000000001</v>
      </c>
      <c r="S226">
        <v>9.0499999999999997E-2</v>
      </c>
      <c r="T226">
        <v>0</v>
      </c>
      <c r="AA226" t="s">
        <v>170</v>
      </c>
      <c r="AB226" t="s">
        <v>9</v>
      </c>
      <c r="AC226" t="b">
        <v>0</v>
      </c>
    </row>
    <row r="227" spans="1:29" x14ac:dyDescent="0.35">
      <c r="A227" t="s">
        <v>94</v>
      </c>
      <c r="B227" t="s">
        <v>153</v>
      </c>
      <c r="C227" t="s">
        <v>139</v>
      </c>
      <c r="D227" t="s">
        <v>99</v>
      </c>
      <c r="E227" t="s">
        <v>100</v>
      </c>
      <c r="F227" t="s">
        <v>137</v>
      </c>
      <c r="G227" t="s">
        <v>141</v>
      </c>
      <c r="H227" t="s">
        <v>314</v>
      </c>
      <c r="I227" t="s">
        <v>64</v>
      </c>
      <c r="J227" s="2">
        <v>44014</v>
      </c>
      <c r="K227" t="s">
        <v>101</v>
      </c>
      <c r="L227">
        <v>1</v>
      </c>
      <c r="O227">
        <v>117.2736</v>
      </c>
      <c r="P227">
        <v>0</v>
      </c>
      <c r="Q227">
        <v>0</v>
      </c>
      <c r="R227">
        <v>117.2735</v>
      </c>
      <c r="S227">
        <v>0</v>
      </c>
      <c r="T227">
        <v>0</v>
      </c>
      <c r="AA227" t="s">
        <v>170</v>
      </c>
      <c r="AB227" t="s">
        <v>9</v>
      </c>
      <c r="AC227" t="b">
        <v>0</v>
      </c>
    </row>
    <row r="228" spans="1:29" x14ac:dyDescent="0.35">
      <c r="A228" t="s">
        <v>94</v>
      </c>
      <c r="B228" t="s">
        <v>153</v>
      </c>
      <c r="C228" t="s">
        <v>139</v>
      </c>
      <c r="D228" t="s">
        <v>99</v>
      </c>
      <c r="E228" t="s">
        <v>110</v>
      </c>
      <c r="F228" t="s">
        <v>137</v>
      </c>
      <c r="G228" t="s">
        <v>141</v>
      </c>
      <c r="H228" t="s">
        <v>314</v>
      </c>
      <c r="I228" t="s">
        <v>64</v>
      </c>
      <c r="J228" s="2">
        <v>44014</v>
      </c>
      <c r="K228" t="s">
        <v>101</v>
      </c>
      <c r="L228">
        <v>1</v>
      </c>
      <c r="O228">
        <v>192.2577</v>
      </c>
      <c r="P228">
        <v>0.1636</v>
      </c>
      <c r="Q228">
        <v>0</v>
      </c>
      <c r="R228">
        <v>178.69829999999999</v>
      </c>
      <c r="S228">
        <v>0.1057</v>
      </c>
      <c r="T228">
        <v>0</v>
      </c>
      <c r="AA228" t="s">
        <v>170</v>
      </c>
      <c r="AB228" t="s">
        <v>9</v>
      </c>
      <c r="AC228" t="b">
        <v>0</v>
      </c>
    </row>
    <row r="229" spans="1:29" x14ac:dyDescent="0.35">
      <c r="A229" t="s">
        <v>94</v>
      </c>
      <c r="B229" t="s">
        <v>153</v>
      </c>
      <c r="C229" t="s">
        <v>139</v>
      </c>
      <c r="D229" t="s">
        <v>99</v>
      </c>
      <c r="E229" t="s">
        <v>111</v>
      </c>
      <c r="F229" t="s">
        <v>137</v>
      </c>
      <c r="G229" t="s">
        <v>141</v>
      </c>
      <c r="H229" t="s">
        <v>314</v>
      </c>
      <c r="I229" t="s">
        <v>64</v>
      </c>
      <c r="J229" s="2">
        <v>44014</v>
      </c>
      <c r="K229" t="s">
        <v>101</v>
      </c>
      <c r="L229">
        <v>1</v>
      </c>
      <c r="O229">
        <v>94.353499999999997</v>
      </c>
      <c r="P229">
        <v>5.1299999999999998E-2</v>
      </c>
      <c r="Q229">
        <v>0</v>
      </c>
      <c r="R229">
        <v>91.336799999999997</v>
      </c>
      <c r="S229">
        <v>3.32E-2</v>
      </c>
      <c r="T229">
        <v>0</v>
      </c>
      <c r="AA229" t="s">
        <v>170</v>
      </c>
      <c r="AB229" t="s">
        <v>9</v>
      </c>
      <c r="AC229" t="b">
        <v>0</v>
      </c>
    </row>
    <row r="230" spans="1:29" x14ac:dyDescent="0.35">
      <c r="A230" t="s">
        <v>94</v>
      </c>
      <c r="B230" t="s">
        <v>153</v>
      </c>
      <c r="C230" t="s">
        <v>139</v>
      </c>
      <c r="D230" t="s">
        <v>99</v>
      </c>
      <c r="E230" t="s">
        <v>112</v>
      </c>
      <c r="F230" t="s">
        <v>137</v>
      </c>
      <c r="G230" t="s">
        <v>141</v>
      </c>
      <c r="H230" t="s">
        <v>314</v>
      </c>
      <c r="I230" t="s">
        <v>64</v>
      </c>
      <c r="J230" s="2">
        <v>44014</v>
      </c>
      <c r="K230" t="s">
        <v>101</v>
      </c>
      <c r="L230">
        <v>1</v>
      </c>
      <c r="O230">
        <v>140.625</v>
      </c>
      <c r="P230">
        <v>0.13969999999999999</v>
      </c>
      <c r="Q230">
        <v>0</v>
      </c>
      <c r="R230">
        <v>123.5408</v>
      </c>
      <c r="S230">
        <v>9.0300000000000005E-2</v>
      </c>
      <c r="T230">
        <v>0</v>
      </c>
      <c r="AA230" t="s">
        <v>170</v>
      </c>
      <c r="AB230" t="s">
        <v>9</v>
      </c>
      <c r="AC230" t="b">
        <v>0</v>
      </c>
    </row>
    <row r="231" spans="1:29" x14ac:dyDescent="0.35">
      <c r="A231" t="s">
        <v>94</v>
      </c>
      <c r="B231" t="s">
        <v>153</v>
      </c>
      <c r="C231" t="s">
        <v>139</v>
      </c>
      <c r="D231" t="s">
        <v>99</v>
      </c>
      <c r="E231" t="s">
        <v>113</v>
      </c>
      <c r="F231" t="s">
        <v>137</v>
      </c>
      <c r="G231" t="s">
        <v>141</v>
      </c>
      <c r="H231" t="s">
        <v>314</v>
      </c>
      <c r="I231" t="s">
        <v>64</v>
      </c>
      <c r="J231" s="2">
        <v>44014</v>
      </c>
      <c r="K231" t="s">
        <v>101</v>
      </c>
      <c r="L231">
        <v>1</v>
      </c>
      <c r="O231">
        <v>96.5989</v>
      </c>
      <c r="P231">
        <v>3.8800000000000001E-2</v>
      </c>
      <c r="Q231">
        <v>0</v>
      </c>
      <c r="R231">
        <v>94.719200000000001</v>
      </c>
      <c r="S231">
        <v>2.5100000000000001E-2</v>
      </c>
      <c r="T231">
        <v>0</v>
      </c>
      <c r="AA231" t="s">
        <v>170</v>
      </c>
      <c r="AB231" t="s">
        <v>9</v>
      </c>
      <c r="AC231" t="b">
        <v>0</v>
      </c>
    </row>
    <row r="232" spans="1:29" x14ac:dyDescent="0.35">
      <c r="A232" t="s">
        <v>94</v>
      </c>
      <c r="B232" t="s">
        <v>153</v>
      </c>
      <c r="C232" t="s">
        <v>139</v>
      </c>
      <c r="D232" t="s">
        <v>99</v>
      </c>
      <c r="E232" t="s">
        <v>114</v>
      </c>
      <c r="F232" t="s">
        <v>137</v>
      </c>
      <c r="G232" t="s">
        <v>141</v>
      </c>
      <c r="H232" t="s">
        <v>314</v>
      </c>
      <c r="I232" t="s">
        <v>64</v>
      </c>
      <c r="J232" s="2">
        <v>44014</v>
      </c>
      <c r="K232" t="s">
        <v>101</v>
      </c>
      <c r="L232">
        <v>1</v>
      </c>
      <c r="O232">
        <v>68.979699999999994</v>
      </c>
      <c r="P232">
        <v>9.4500000000000001E-2</v>
      </c>
      <c r="Q232">
        <v>0</v>
      </c>
      <c r="R232">
        <v>57.379300000000001</v>
      </c>
      <c r="S232">
        <v>6.0999999999999999E-2</v>
      </c>
      <c r="T232">
        <v>0</v>
      </c>
      <c r="AA232" t="s">
        <v>170</v>
      </c>
      <c r="AB232" t="s">
        <v>9</v>
      </c>
      <c r="AC232" t="b">
        <v>0</v>
      </c>
    </row>
    <row r="233" spans="1:29" x14ac:dyDescent="0.35">
      <c r="A233" t="s">
        <v>94</v>
      </c>
      <c r="B233" t="s">
        <v>153</v>
      </c>
      <c r="C233" t="s">
        <v>139</v>
      </c>
      <c r="D233" t="s">
        <v>99</v>
      </c>
      <c r="E233" t="s">
        <v>116</v>
      </c>
      <c r="F233" t="s">
        <v>137</v>
      </c>
      <c r="G233" t="s">
        <v>141</v>
      </c>
      <c r="H233" t="s">
        <v>314</v>
      </c>
      <c r="I233" t="s">
        <v>64</v>
      </c>
      <c r="J233" s="2">
        <v>44014</v>
      </c>
      <c r="K233" t="s">
        <v>101</v>
      </c>
      <c r="L233">
        <v>1</v>
      </c>
      <c r="O233">
        <v>82.913200000000003</v>
      </c>
      <c r="P233">
        <v>8.9899999999999994E-2</v>
      </c>
      <c r="Q233">
        <v>0</v>
      </c>
      <c r="R233">
        <v>65.736599999999996</v>
      </c>
      <c r="S233">
        <v>5.8099999999999999E-2</v>
      </c>
      <c r="T233">
        <v>0</v>
      </c>
      <c r="AA233" t="s">
        <v>170</v>
      </c>
      <c r="AB233" t="s">
        <v>9</v>
      </c>
      <c r="AC233" t="b">
        <v>0</v>
      </c>
    </row>
    <row r="234" spans="1:29" x14ac:dyDescent="0.35">
      <c r="A234" t="s">
        <v>94</v>
      </c>
      <c r="B234" t="s">
        <v>153</v>
      </c>
      <c r="C234" t="s">
        <v>139</v>
      </c>
      <c r="D234" t="s">
        <v>99</v>
      </c>
      <c r="E234" t="s">
        <v>118</v>
      </c>
      <c r="F234" t="s">
        <v>137</v>
      </c>
      <c r="G234" t="s">
        <v>141</v>
      </c>
      <c r="H234" t="s">
        <v>314</v>
      </c>
      <c r="I234" t="s">
        <v>64</v>
      </c>
      <c r="J234" s="2">
        <v>44014</v>
      </c>
      <c r="K234" t="s">
        <v>101</v>
      </c>
      <c r="L234">
        <v>1</v>
      </c>
      <c r="O234">
        <v>123.68380000000001</v>
      </c>
      <c r="P234">
        <v>0.12039999999999999</v>
      </c>
      <c r="Q234">
        <v>0</v>
      </c>
      <c r="R234">
        <v>90.850899999999996</v>
      </c>
      <c r="S234">
        <v>7.7799999999999994E-2</v>
      </c>
      <c r="T234">
        <v>0</v>
      </c>
      <c r="AA234" t="s">
        <v>170</v>
      </c>
      <c r="AB234" t="s">
        <v>9</v>
      </c>
      <c r="AC234" t="b">
        <v>0</v>
      </c>
    </row>
    <row r="235" spans="1:29" x14ac:dyDescent="0.35">
      <c r="A235" t="s">
        <v>94</v>
      </c>
      <c r="B235" t="s">
        <v>153</v>
      </c>
      <c r="C235" t="s">
        <v>139</v>
      </c>
      <c r="D235" t="s">
        <v>99</v>
      </c>
      <c r="E235" t="s">
        <v>119</v>
      </c>
      <c r="F235" t="s">
        <v>137</v>
      </c>
      <c r="G235" t="s">
        <v>141</v>
      </c>
      <c r="H235" t="s">
        <v>314</v>
      </c>
      <c r="I235" t="s">
        <v>64</v>
      </c>
      <c r="J235" s="2">
        <v>44014</v>
      </c>
      <c r="K235" t="s">
        <v>101</v>
      </c>
      <c r="L235">
        <v>1</v>
      </c>
      <c r="O235">
        <v>157.0401</v>
      </c>
      <c r="P235">
        <v>0.18110000000000001</v>
      </c>
      <c r="Q235">
        <v>0</v>
      </c>
      <c r="R235">
        <v>122.1709</v>
      </c>
      <c r="S235">
        <v>0.11700000000000001</v>
      </c>
      <c r="T235">
        <v>0</v>
      </c>
      <c r="AA235" t="s">
        <v>170</v>
      </c>
      <c r="AB235" t="s">
        <v>9</v>
      </c>
      <c r="AC235" t="b">
        <v>0</v>
      </c>
    </row>
    <row r="236" spans="1:29" x14ac:dyDescent="0.35">
      <c r="A236" t="s">
        <v>94</v>
      </c>
      <c r="B236" t="s">
        <v>153</v>
      </c>
      <c r="C236" t="s">
        <v>139</v>
      </c>
      <c r="D236" t="s">
        <v>99</v>
      </c>
      <c r="E236" t="s">
        <v>120</v>
      </c>
      <c r="F236" t="s">
        <v>137</v>
      </c>
      <c r="G236" t="s">
        <v>141</v>
      </c>
      <c r="H236" t="s">
        <v>314</v>
      </c>
      <c r="I236" t="s">
        <v>64</v>
      </c>
      <c r="J236" s="2">
        <v>44014</v>
      </c>
      <c r="K236" t="s">
        <v>101</v>
      </c>
      <c r="L236">
        <v>1</v>
      </c>
      <c r="O236">
        <v>229.19659999999999</v>
      </c>
      <c r="P236">
        <v>0.20760000000000001</v>
      </c>
      <c r="Q236">
        <v>0</v>
      </c>
      <c r="R236">
        <v>181.88810000000001</v>
      </c>
      <c r="S236">
        <v>0.1341</v>
      </c>
      <c r="T236">
        <v>0</v>
      </c>
      <c r="AA236" t="s">
        <v>170</v>
      </c>
      <c r="AB236" t="s">
        <v>9</v>
      </c>
      <c r="AC236" t="b">
        <v>0</v>
      </c>
    </row>
    <row r="237" spans="1:29" x14ac:dyDescent="0.35">
      <c r="A237" t="s">
        <v>94</v>
      </c>
      <c r="B237" t="s">
        <v>153</v>
      </c>
      <c r="C237" t="s">
        <v>139</v>
      </c>
      <c r="D237" t="s">
        <v>99</v>
      </c>
      <c r="E237" t="s">
        <v>121</v>
      </c>
      <c r="F237" t="s">
        <v>137</v>
      </c>
      <c r="G237" t="s">
        <v>141</v>
      </c>
      <c r="H237" t="s">
        <v>314</v>
      </c>
      <c r="I237" t="s">
        <v>64</v>
      </c>
      <c r="J237" s="2">
        <v>44014</v>
      </c>
      <c r="K237" t="s">
        <v>101</v>
      </c>
      <c r="L237">
        <v>1</v>
      </c>
      <c r="O237">
        <v>234.5557</v>
      </c>
      <c r="P237">
        <v>0.20480000000000001</v>
      </c>
      <c r="Q237">
        <v>0</v>
      </c>
      <c r="R237">
        <v>183.68020000000001</v>
      </c>
      <c r="S237">
        <v>0.1323</v>
      </c>
      <c r="T237">
        <v>0</v>
      </c>
      <c r="AA237" t="s">
        <v>170</v>
      </c>
      <c r="AB237" t="s">
        <v>9</v>
      </c>
      <c r="AC237" t="b">
        <v>0</v>
      </c>
    </row>
    <row r="238" spans="1:29" x14ac:dyDescent="0.35">
      <c r="A238" t="s">
        <v>94</v>
      </c>
      <c r="B238" t="s">
        <v>153</v>
      </c>
      <c r="C238" t="s">
        <v>139</v>
      </c>
      <c r="D238" t="s">
        <v>99</v>
      </c>
      <c r="E238" t="s">
        <v>122</v>
      </c>
      <c r="F238" t="s">
        <v>137</v>
      </c>
      <c r="G238" t="s">
        <v>141</v>
      </c>
      <c r="H238" t="s">
        <v>314</v>
      </c>
      <c r="I238" t="s">
        <v>64</v>
      </c>
      <c r="J238" s="2">
        <v>44014</v>
      </c>
      <c r="K238" t="s">
        <v>101</v>
      </c>
      <c r="L238">
        <v>1</v>
      </c>
      <c r="O238">
        <v>188.78630000000001</v>
      </c>
      <c r="P238">
        <v>0.1822</v>
      </c>
      <c r="Q238">
        <v>0</v>
      </c>
      <c r="R238">
        <v>159.75139999999999</v>
      </c>
      <c r="S238">
        <v>0.1177</v>
      </c>
      <c r="T238">
        <v>0</v>
      </c>
      <c r="AA238" t="s">
        <v>170</v>
      </c>
      <c r="AB238" t="s">
        <v>9</v>
      </c>
      <c r="AC238" t="b">
        <v>0</v>
      </c>
    </row>
    <row r="239" spans="1:29" x14ac:dyDescent="0.35">
      <c r="A239" t="s">
        <v>94</v>
      </c>
      <c r="B239" t="s">
        <v>153</v>
      </c>
      <c r="C239" t="s">
        <v>139</v>
      </c>
      <c r="D239" t="s">
        <v>99</v>
      </c>
      <c r="E239" t="s">
        <v>123</v>
      </c>
      <c r="F239" t="s">
        <v>137</v>
      </c>
      <c r="G239" t="s">
        <v>141</v>
      </c>
      <c r="H239" t="s">
        <v>314</v>
      </c>
      <c r="I239" t="s">
        <v>64</v>
      </c>
      <c r="J239" s="2">
        <v>44014</v>
      </c>
      <c r="K239" t="s">
        <v>101</v>
      </c>
      <c r="L239">
        <v>1</v>
      </c>
      <c r="O239">
        <v>266.31709999999998</v>
      </c>
      <c r="P239">
        <v>0.17860000000000001</v>
      </c>
      <c r="Q239">
        <v>0</v>
      </c>
      <c r="R239">
        <v>206.4074</v>
      </c>
      <c r="S239">
        <v>0.1154</v>
      </c>
      <c r="T239">
        <v>0</v>
      </c>
      <c r="AA239" t="s">
        <v>170</v>
      </c>
      <c r="AB239" t="s">
        <v>9</v>
      </c>
      <c r="AC239" t="b">
        <v>0</v>
      </c>
    </row>
    <row r="240" spans="1:29" x14ac:dyDescent="0.35">
      <c r="A240" t="s">
        <v>94</v>
      </c>
      <c r="B240" t="s">
        <v>153</v>
      </c>
      <c r="C240" t="s">
        <v>139</v>
      </c>
      <c r="D240" t="s">
        <v>99</v>
      </c>
      <c r="E240" t="s">
        <v>124</v>
      </c>
      <c r="F240" t="s">
        <v>137</v>
      </c>
      <c r="G240" t="s">
        <v>141</v>
      </c>
      <c r="H240" t="s">
        <v>314</v>
      </c>
      <c r="I240" t="s">
        <v>64</v>
      </c>
      <c r="J240" s="2">
        <v>44014</v>
      </c>
      <c r="K240" t="s">
        <v>101</v>
      </c>
      <c r="L240">
        <v>1</v>
      </c>
      <c r="O240">
        <v>339.40530000000001</v>
      </c>
      <c r="P240">
        <v>0.20549999999999999</v>
      </c>
      <c r="Q240">
        <v>0</v>
      </c>
      <c r="R240">
        <v>253.07490000000001</v>
      </c>
      <c r="S240">
        <v>0.1328</v>
      </c>
      <c r="T240">
        <v>0</v>
      </c>
      <c r="AA240" t="s">
        <v>170</v>
      </c>
      <c r="AB240" t="s">
        <v>9</v>
      </c>
      <c r="AC240" t="b">
        <v>0</v>
      </c>
    </row>
    <row r="241" spans="1:29" x14ac:dyDescent="0.35">
      <c r="A241" t="s">
        <v>94</v>
      </c>
      <c r="B241" t="s">
        <v>153</v>
      </c>
      <c r="C241" t="s">
        <v>139</v>
      </c>
      <c r="D241" t="s">
        <v>99</v>
      </c>
      <c r="E241" t="s">
        <v>125</v>
      </c>
      <c r="F241" t="s">
        <v>137</v>
      </c>
      <c r="G241" t="s">
        <v>141</v>
      </c>
      <c r="H241" t="s">
        <v>314</v>
      </c>
      <c r="I241" t="s">
        <v>64</v>
      </c>
      <c r="J241" s="2">
        <v>44014</v>
      </c>
      <c r="K241" t="s">
        <v>101</v>
      </c>
      <c r="L241">
        <v>1</v>
      </c>
      <c r="O241">
        <v>326.69670000000002</v>
      </c>
      <c r="P241">
        <v>0.17530000000000001</v>
      </c>
      <c r="Q241">
        <v>0</v>
      </c>
      <c r="R241">
        <v>225.53200000000001</v>
      </c>
      <c r="S241">
        <v>0.1133</v>
      </c>
      <c r="T241">
        <v>0</v>
      </c>
      <c r="AA241" t="s">
        <v>170</v>
      </c>
      <c r="AB241" t="s">
        <v>9</v>
      </c>
      <c r="AC241" t="b">
        <v>0</v>
      </c>
    </row>
    <row r="242" spans="1:29" x14ac:dyDescent="0.35">
      <c r="A242" t="s">
        <v>94</v>
      </c>
      <c r="B242" t="s">
        <v>153</v>
      </c>
      <c r="C242" t="s">
        <v>139</v>
      </c>
      <c r="D242" t="s">
        <v>99</v>
      </c>
      <c r="E242" t="s">
        <v>126</v>
      </c>
      <c r="F242" t="s">
        <v>137</v>
      </c>
      <c r="G242" t="s">
        <v>141</v>
      </c>
      <c r="H242" t="s">
        <v>314</v>
      </c>
      <c r="I242" t="s">
        <v>64</v>
      </c>
      <c r="J242" s="2">
        <v>44014</v>
      </c>
      <c r="K242" t="s">
        <v>101</v>
      </c>
      <c r="L242">
        <v>1</v>
      </c>
      <c r="O242">
        <v>90.410200000000003</v>
      </c>
      <c r="P242">
        <v>5.0900000000000001E-2</v>
      </c>
      <c r="Q242">
        <v>0</v>
      </c>
      <c r="R242">
        <v>84.2517</v>
      </c>
      <c r="S242">
        <v>3.2899999999999999E-2</v>
      </c>
      <c r="T242">
        <v>0</v>
      </c>
      <c r="AA242" t="s">
        <v>170</v>
      </c>
      <c r="AB242" t="s">
        <v>9</v>
      </c>
      <c r="AC242" t="b">
        <v>0</v>
      </c>
    </row>
    <row r="243" spans="1:29" x14ac:dyDescent="0.35">
      <c r="A243" t="s">
        <v>94</v>
      </c>
      <c r="B243" t="s">
        <v>155</v>
      </c>
      <c r="C243" t="s">
        <v>136</v>
      </c>
      <c r="D243" t="s">
        <v>99</v>
      </c>
      <c r="E243" t="s">
        <v>100</v>
      </c>
      <c r="F243" t="s">
        <v>137</v>
      </c>
      <c r="G243" t="s">
        <v>141</v>
      </c>
      <c r="H243" t="s">
        <v>314</v>
      </c>
      <c r="I243" t="s">
        <v>64</v>
      </c>
      <c r="J243" s="2">
        <v>44014</v>
      </c>
      <c r="K243" t="s">
        <v>101</v>
      </c>
      <c r="L243">
        <v>1</v>
      </c>
      <c r="O243">
        <v>52.413899999999998</v>
      </c>
      <c r="P243">
        <v>0</v>
      </c>
      <c r="Q243">
        <v>0</v>
      </c>
      <c r="R243">
        <v>52.413899999999998</v>
      </c>
      <c r="S243">
        <v>0</v>
      </c>
      <c r="T243">
        <v>0</v>
      </c>
      <c r="AA243" t="s">
        <v>170</v>
      </c>
      <c r="AB243" t="s">
        <v>9</v>
      </c>
      <c r="AC243" t="b">
        <v>0</v>
      </c>
    </row>
    <row r="244" spans="1:29" x14ac:dyDescent="0.35">
      <c r="A244" t="s">
        <v>94</v>
      </c>
      <c r="B244" t="s">
        <v>155</v>
      </c>
      <c r="C244" t="s">
        <v>136</v>
      </c>
      <c r="D244" t="s">
        <v>99</v>
      </c>
      <c r="E244" t="s">
        <v>110</v>
      </c>
      <c r="F244" t="s">
        <v>137</v>
      </c>
      <c r="G244" t="s">
        <v>141</v>
      </c>
      <c r="H244" t="s">
        <v>314</v>
      </c>
      <c r="I244" t="s">
        <v>64</v>
      </c>
      <c r="J244" s="2">
        <v>44014</v>
      </c>
      <c r="K244" t="s">
        <v>101</v>
      </c>
      <c r="L244">
        <v>1</v>
      </c>
      <c r="O244">
        <v>98.816800000000001</v>
      </c>
      <c r="P244">
        <v>0.14940000000000001</v>
      </c>
      <c r="Q244">
        <v>0</v>
      </c>
      <c r="R244">
        <v>84.311599999999999</v>
      </c>
      <c r="S244">
        <v>0.1051</v>
      </c>
      <c r="T244">
        <v>0</v>
      </c>
      <c r="AA244" t="s">
        <v>170</v>
      </c>
      <c r="AB244" t="s">
        <v>9</v>
      </c>
      <c r="AC244" t="b">
        <v>0</v>
      </c>
    </row>
    <row r="245" spans="1:29" x14ac:dyDescent="0.35">
      <c r="A245" t="s">
        <v>94</v>
      </c>
      <c r="B245" t="s">
        <v>155</v>
      </c>
      <c r="C245" t="s">
        <v>136</v>
      </c>
      <c r="D245" t="s">
        <v>99</v>
      </c>
      <c r="E245" t="s">
        <v>111</v>
      </c>
      <c r="F245" t="s">
        <v>137</v>
      </c>
      <c r="G245" t="s">
        <v>141</v>
      </c>
      <c r="H245" t="s">
        <v>314</v>
      </c>
      <c r="I245" t="s">
        <v>64</v>
      </c>
      <c r="J245" s="2">
        <v>44014</v>
      </c>
      <c r="K245" t="s">
        <v>101</v>
      </c>
      <c r="L245">
        <v>1</v>
      </c>
      <c r="O245">
        <v>47.254600000000003</v>
      </c>
      <c r="P245">
        <v>7.1800000000000003E-2</v>
      </c>
      <c r="Q245">
        <v>0</v>
      </c>
      <c r="R245">
        <v>43.1631</v>
      </c>
      <c r="S245">
        <v>5.0700000000000002E-2</v>
      </c>
      <c r="T245">
        <v>0</v>
      </c>
      <c r="AA245" t="s">
        <v>170</v>
      </c>
      <c r="AB245" t="s">
        <v>9</v>
      </c>
      <c r="AC245" t="b">
        <v>0</v>
      </c>
    </row>
    <row r="246" spans="1:29" x14ac:dyDescent="0.35">
      <c r="A246" t="s">
        <v>94</v>
      </c>
      <c r="B246" t="s">
        <v>155</v>
      </c>
      <c r="C246" t="s">
        <v>136</v>
      </c>
      <c r="D246" t="s">
        <v>99</v>
      </c>
      <c r="E246" t="s">
        <v>112</v>
      </c>
      <c r="F246" t="s">
        <v>137</v>
      </c>
      <c r="G246" t="s">
        <v>141</v>
      </c>
      <c r="H246" t="s">
        <v>314</v>
      </c>
      <c r="I246" t="s">
        <v>64</v>
      </c>
      <c r="J246" s="2">
        <v>44014</v>
      </c>
      <c r="K246" t="s">
        <v>101</v>
      </c>
      <c r="L246">
        <v>1</v>
      </c>
      <c r="O246">
        <v>104.5547</v>
      </c>
      <c r="P246">
        <v>0.13089999999999999</v>
      </c>
      <c r="Q246">
        <v>0</v>
      </c>
      <c r="R246">
        <v>88.434600000000003</v>
      </c>
      <c r="S246">
        <v>9.2999999999999999E-2</v>
      </c>
      <c r="T246">
        <v>0</v>
      </c>
      <c r="AA246" t="s">
        <v>170</v>
      </c>
      <c r="AB246" t="s">
        <v>9</v>
      </c>
      <c r="AC246" t="b">
        <v>0</v>
      </c>
    </row>
    <row r="247" spans="1:29" x14ac:dyDescent="0.35">
      <c r="A247" t="s">
        <v>94</v>
      </c>
      <c r="B247" t="s">
        <v>155</v>
      </c>
      <c r="C247" t="s">
        <v>136</v>
      </c>
      <c r="D247" t="s">
        <v>99</v>
      </c>
      <c r="E247" t="s">
        <v>113</v>
      </c>
      <c r="F247" t="s">
        <v>137</v>
      </c>
      <c r="G247" t="s">
        <v>141</v>
      </c>
      <c r="H247" t="s">
        <v>314</v>
      </c>
      <c r="I247" t="s">
        <v>64</v>
      </c>
      <c r="J247" s="2">
        <v>44014</v>
      </c>
      <c r="K247" t="s">
        <v>101</v>
      </c>
      <c r="L247">
        <v>1</v>
      </c>
      <c r="O247">
        <v>63.953099999999999</v>
      </c>
      <c r="P247">
        <v>5.0999999999999997E-2</v>
      </c>
      <c r="Q247">
        <v>0</v>
      </c>
      <c r="R247">
        <v>61.028700000000001</v>
      </c>
      <c r="S247">
        <v>3.6299999999999999E-2</v>
      </c>
      <c r="T247">
        <v>0</v>
      </c>
      <c r="AA247" t="s">
        <v>170</v>
      </c>
      <c r="AB247" t="s">
        <v>9</v>
      </c>
      <c r="AC247" t="b">
        <v>0</v>
      </c>
    </row>
    <row r="248" spans="1:29" x14ac:dyDescent="0.35">
      <c r="A248" t="s">
        <v>94</v>
      </c>
      <c r="B248" t="s">
        <v>155</v>
      </c>
      <c r="C248" t="s">
        <v>136</v>
      </c>
      <c r="D248" t="s">
        <v>99</v>
      </c>
      <c r="E248" t="s">
        <v>114</v>
      </c>
      <c r="F248" t="s">
        <v>137</v>
      </c>
      <c r="G248" t="s">
        <v>141</v>
      </c>
      <c r="H248" t="s">
        <v>314</v>
      </c>
      <c r="I248" t="s">
        <v>64</v>
      </c>
      <c r="J248" s="2">
        <v>44014</v>
      </c>
      <c r="K248" t="s">
        <v>101</v>
      </c>
      <c r="L248">
        <v>1</v>
      </c>
      <c r="O248">
        <v>76.100200000000001</v>
      </c>
      <c r="P248">
        <v>0.10780000000000001</v>
      </c>
      <c r="Q248">
        <v>0</v>
      </c>
      <c r="R248">
        <v>59.105699999999999</v>
      </c>
      <c r="S248">
        <v>7.6700000000000004E-2</v>
      </c>
      <c r="T248">
        <v>0</v>
      </c>
      <c r="AA248" t="s">
        <v>170</v>
      </c>
      <c r="AB248" t="s">
        <v>9</v>
      </c>
      <c r="AC248" t="b">
        <v>0</v>
      </c>
    </row>
    <row r="249" spans="1:29" x14ac:dyDescent="0.35">
      <c r="A249" t="s">
        <v>94</v>
      </c>
      <c r="B249" t="s">
        <v>155</v>
      </c>
      <c r="C249" t="s">
        <v>136</v>
      </c>
      <c r="D249" t="s">
        <v>99</v>
      </c>
      <c r="E249" t="s">
        <v>116</v>
      </c>
      <c r="F249" t="s">
        <v>137</v>
      </c>
      <c r="G249" t="s">
        <v>141</v>
      </c>
      <c r="H249" t="s">
        <v>314</v>
      </c>
      <c r="I249" t="s">
        <v>64</v>
      </c>
      <c r="J249" s="2">
        <v>44014</v>
      </c>
      <c r="K249" t="s">
        <v>101</v>
      </c>
      <c r="L249">
        <v>1</v>
      </c>
      <c r="O249">
        <v>52.588999999999999</v>
      </c>
      <c r="P249">
        <v>6.9800000000000001E-2</v>
      </c>
      <c r="Q249">
        <v>0</v>
      </c>
      <c r="R249">
        <v>39.372399999999999</v>
      </c>
      <c r="S249">
        <v>4.9200000000000001E-2</v>
      </c>
      <c r="T249">
        <v>0</v>
      </c>
      <c r="AA249" t="s">
        <v>170</v>
      </c>
      <c r="AB249" t="s">
        <v>9</v>
      </c>
      <c r="AC249" t="b">
        <v>0</v>
      </c>
    </row>
    <row r="250" spans="1:29" x14ac:dyDescent="0.35">
      <c r="A250" t="s">
        <v>94</v>
      </c>
      <c r="B250" t="s">
        <v>155</v>
      </c>
      <c r="C250" t="s">
        <v>136</v>
      </c>
      <c r="D250" t="s">
        <v>99</v>
      </c>
      <c r="E250" t="s">
        <v>118</v>
      </c>
      <c r="F250" t="s">
        <v>137</v>
      </c>
      <c r="G250" t="s">
        <v>141</v>
      </c>
      <c r="H250" t="s">
        <v>314</v>
      </c>
      <c r="I250" t="s">
        <v>64</v>
      </c>
      <c r="J250" s="2">
        <v>44014</v>
      </c>
      <c r="K250" t="s">
        <v>101</v>
      </c>
      <c r="L250">
        <v>1</v>
      </c>
      <c r="O250">
        <v>116.0158</v>
      </c>
      <c r="P250">
        <v>0.1215</v>
      </c>
      <c r="Q250">
        <v>0</v>
      </c>
      <c r="R250">
        <v>85.69</v>
      </c>
      <c r="S250">
        <v>8.6499999999999994E-2</v>
      </c>
      <c r="T250">
        <v>0</v>
      </c>
      <c r="AA250" t="s">
        <v>170</v>
      </c>
      <c r="AB250" t="s">
        <v>9</v>
      </c>
      <c r="AC250" t="b">
        <v>0</v>
      </c>
    </row>
    <row r="251" spans="1:29" x14ac:dyDescent="0.35">
      <c r="A251" t="s">
        <v>94</v>
      </c>
      <c r="B251" t="s">
        <v>155</v>
      </c>
      <c r="C251" t="s">
        <v>136</v>
      </c>
      <c r="D251" t="s">
        <v>99</v>
      </c>
      <c r="E251" t="s">
        <v>119</v>
      </c>
      <c r="F251" t="s">
        <v>137</v>
      </c>
      <c r="G251" t="s">
        <v>141</v>
      </c>
      <c r="H251" t="s">
        <v>314</v>
      </c>
      <c r="I251" t="s">
        <v>64</v>
      </c>
      <c r="J251" s="2">
        <v>44014</v>
      </c>
      <c r="K251" t="s">
        <v>101</v>
      </c>
      <c r="L251">
        <v>1</v>
      </c>
      <c r="O251">
        <v>125.8437</v>
      </c>
      <c r="P251">
        <v>0.15989999999999999</v>
      </c>
      <c r="Q251">
        <v>0</v>
      </c>
      <c r="R251">
        <v>94.391099999999994</v>
      </c>
      <c r="S251">
        <v>0.11269999999999999</v>
      </c>
      <c r="T251">
        <v>0</v>
      </c>
      <c r="AA251" t="s">
        <v>170</v>
      </c>
      <c r="AB251" t="s">
        <v>9</v>
      </c>
      <c r="AC251" t="b">
        <v>0</v>
      </c>
    </row>
    <row r="252" spans="1:29" x14ac:dyDescent="0.35">
      <c r="A252" t="s">
        <v>94</v>
      </c>
      <c r="B252" t="s">
        <v>155</v>
      </c>
      <c r="C252" t="s">
        <v>136</v>
      </c>
      <c r="D252" t="s">
        <v>99</v>
      </c>
      <c r="E252" t="s">
        <v>120</v>
      </c>
      <c r="F252" t="s">
        <v>137</v>
      </c>
      <c r="G252" t="s">
        <v>141</v>
      </c>
      <c r="H252" t="s">
        <v>314</v>
      </c>
      <c r="I252" t="s">
        <v>64</v>
      </c>
      <c r="J252" s="2">
        <v>44014</v>
      </c>
      <c r="K252" t="s">
        <v>101</v>
      </c>
      <c r="L252">
        <v>1</v>
      </c>
      <c r="O252">
        <v>180.86420000000001</v>
      </c>
      <c r="P252">
        <v>0.18679999999999999</v>
      </c>
      <c r="Q252">
        <v>0</v>
      </c>
      <c r="R252">
        <v>135.11019999999999</v>
      </c>
      <c r="S252">
        <v>0.13150000000000001</v>
      </c>
      <c r="T252">
        <v>0</v>
      </c>
      <c r="AA252" t="s">
        <v>170</v>
      </c>
      <c r="AB252" t="s">
        <v>9</v>
      </c>
      <c r="AC252" t="b">
        <v>0</v>
      </c>
    </row>
    <row r="253" spans="1:29" x14ac:dyDescent="0.35">
      <c r="A253" t="s">
        <v>94</v>
      </c>
      <c r="B253" t="s">
        <v>155</v>
      </c>
      <c r="C253" t="s">
        <v>136</v>
      </c>
      <c r="D253" t="s">
        <v>99</v>
      </c>
      <c r="E253" t="s">
        <v>121</v>
      </c>
      <c r="F253" t="s">
        <v>137</v>
      </c>
      <c r="G253" t="s">
        <v>141</v>
      </c>
      <c r="H253" t="s">
        <v>314</v>
      </c>
      <c r="I253" t="s">
        <v>64</v>
      </c>
      <c r="J253" s="2">
        <v>44014</v>
      </c>
      <c r="K253" t="s">
        <v>101</v>
      </c>
      <c r="L253">
        <v>1</v>
      </c>
      <c r="O253">
        <v>253.76220000000001</v>
      </c>
      <c r="P253">
        <v>0.2331</v>
      </c>
      <c r="Q253">
        <v>0</v>
      </c>
      <c r="R253">
        <v>196.23320000000001</v>
      </c>
      <c r="S253">
        <v>0.16500000000000001</v>
      </c>
      <c r="T253">
        <v>0</v>
      </c>
      <c r="AA253" t="s">
        <v>170</v>
      </c>
      <c r="AB253" t="s">
        <v>9</v>
      </c>
      <c r="AC253" t="b">
        <v>0</v>
      </c>
    </row>
    <row r="254" spans="1:29" x14ac:dyDescent="0.35">
      <c r="A254" t="s">
        <v>94</v>
      </c>
      <c r="B254" t="s">
        <v>155</v>
      </c>
      <c r="C254" t="s">
        <v>136</v>
      </c>
      <c r="D254" t="s">
        <v>99</v>
      </c>
      <c r="E254" t="s">
        <v>122</v>
      </c>
      <c r="F254" t="s">
        <v>137</v>
      </c>
      <c r="G254" t="s">
        <v>141</v>
      </c>
      <c r="H254" t="s">
        <v>314</v>
      </c>
      <c r="I254" t="s">
        <v>64</v>
      </c>
      <c r="J254" s="2">
        <v>44014</v>
      </c>
      <c r="K254" t="s">
        <v>101</v>
      </c>
      <c r="L254">
        <v>1</v>
      </c>
      <c r="O254">
        <v>166.40969999999999</v>
      </c>
      <c r="P254">
        <v>0.189</v>
      </c>
      <c r="Q254">
        <v>0</v>
      </c>
      <c r="R254">
        <v>131.42429999999999</v>
      </c>
      <c r="S254">
        <v>0.13109999999999999</v>
      </c>
      <c r="T254">
        <v>0</v>
      </c>
      <c r="AA254" t="s">
        <v>170</v>
      </c>
      <c r="AB254" t="s">
        <v>9</v>
      </c>
      <c r="AC254" t="b">
        <v>0</v>
      </c>
    </row>
    <row r="255" spans="1:29" x14ac:dyDescent="0.35">
      <c r="A255" t="s">
        <v>94</v>
      </c>
      <c r="B255" t="s">
        <v>155</v>
      </c>
      <c r="C255" t="s">
        <v>136</v>
      </c>
      <c r="D255" t="s">
        <v>99</v>
      </c>
      <c r="E255" t="s">
        <v>123</v>
      </c>
      <c r="F255" t="s">
        <v>137</v>
      </c>
      <c r="G255" t="s">
        <v>141</v>
      </c>
      <c r="H255" t="s">
        <v>314</v>
      </c>
      <c r="I255" t="s">
        <v>64</v>
      </c>
      <c r="J255" s="2">
        <v>44014</v>
      </c>
      <c r="K255" t="s">
        <v>101</v>
      </c>
      <c r="L255">
        <v>1</v>
      </c>
      <c r="O255">
        <v>249.71449999999999</v>
      </c>
      <c r="P255">
        <v>0.18509999999999999</v>
      </c>
      <c r="Q255">
        <v>0</v>
      </c>
      <c r="R255">
        <v>189.54470000000001</v>
      </c>
      <c r="S255">
        <v>0.12859999999999999</v>
      </c>
      <c r="T255">
        <v>0</v>
      </c>
      <c r="AA255" t="s">
        <v>170</v>
      </c>
      <c r="AB255" t="s">
        <v>9</v>
      </c>
      <c r="AC255" t="b">
        <v>0</v>
      </c>
    </row>
    <row r="256" spans="1:29" x14ac:dyDescent="0.35">
      <c r="A256" t="s">
        <v>94</v>
      </c>
      <c r="B256" t="s">
        <v>155</v>
      </c>
      <c r="C256" t="s">
        <v>136</v>
      </c>
      <c r="D256" t="s">
        <v>99</v>
      </c>
      <c r="E256" t="s">
        <v>124</v>
      </c>
      <c r="F256" t="s">
        <v>137</v>
      </c>
      <c r="G256" t="s">
        <v>141</v>
      </c>
      <c r="H256" t="s">
        <v>314</v>
      </c>
      <c r="I256" t="s">
        <v>64</v>
      </c>
      <c r="J256" s="2">
        <v>44014</v>
      </c>
      <c r="K256" t="s">
        <v>101</v>
      </c>
      <c r="L256">
        <v>1</v>
      </c>
      <c r="O256">
        <v>259.03609999999998</v>
      </c>
      <c r="P256">
        <v>0.21029999999999999</v>
      </c>
      <c r="Q256">
        <v>0</v>
      </c>
      <c r="R256">
        <v>198.4221</v>
      </c>
      <c r="S256">
        <v>0.14979999999999999</v>
      </c>
      <c r="T256">
        <v>0</v>
      </c>
      <c r="AA256" t="s">
        <v>170</v>
      </c>
      <c r="AB256" t="s">
        <v>9</v>
      </c>
      <c r="AC256" t="b">
        <v>0</v>
      </c>
    </row>
    <row r="257" spans="1:29" x14ac:dyDescent="0.35">
      <c r="A257" t="s">
        <v>94</v>
      </c>
      <c r="B257" t="s">
        <v>155</v>
      </c>
      <c r="C257" t="s">
        <v>136</v>
      </c>
      <c r="D257" t="s">
        <v>99</v>
      </c>
      <c r="E257" t="s">
        <v>125</v>
      </c>
      <c r="F257" t="s">
        <v>137</v>
      </c>
      <c r="G257" t="s">
        <v>141</v>
      </c>
      <c r="H257" t="s">
        <v>314</v>
      </c>
      <c r="I257" t="s">
        <v>64</v>
      </c>
      <c r="J257" s="2">
        <v>44014</v>
      </c>
      <c r="K257" t="s">
        <v>101</v>
      </c>
      <c r="L257">
        <v>1</v>
      </c>
      <c r="O257">
        <v>352.18939999999998</v>
      </c>
      <c r="P257">
        <v>0.20030000000000001</v>
      </c>
      <c r="Q257">
        <v>0</v>
      </c>
      <c r="R257">
        <v>254.14349999999999</v>
      </c>
      <c r="S257">
        <v>0.14199999999999999</v>
      </c>
      <c r="T257">
        <v>0</v>
      </c>
      <c r="AA257" t="s">
        <v>170</v>
      </c>
      <c r="AB257" t="s">
        <v>9</v>
      </c>
      <c r="AC257" t="b">
        <v>0</v>
      </c>
    </row>
    <row r="258" spans="1:29" x14ac:dyDescent="0.35">
      <c r="A258" t="s">
        <v>94</v>
      </c>
      <c r="B258" t="s">
        <v>155</v>
      </c>
      <c r="C258" t="s">
        <v>136</v>
      </c>
      <c r="D258" t="s">
        <v>99</v>
      </c>
      <c r="E258" t="s">
        <v>126</v>
      </c>
      <c r="F258" t="s">
        <v>137</v>
      </c>
      <c r="G258" t="s">
        <v>141</v>
      </c>
      <c r="H258" t="s">
        <v>314</v>
      </c>
      <c r="I258" t="s">
        <v>64</v>
      </c>
      <c r="J258" s="2">
        <v>44014</v>
      </c>
      <c r="K258" t="s">
        <v>101</v>
      </c>
      <c r="L258">
        <v>1</v>
      </c>
      <c r="O258">
        <v>151.01910000000001</v>
      </c>
      <c r="P258">
        <v>0.1004</v>
      </c>
      <c r="Q258">
        <v>0</v>
      </c>
      <c r="R258">
        <v>135.93469999999999</v>
      </c>
      <c r="S258">
        <v>7.0999999999999994E-2</v>
      </c>
      <c r="T258">
        <v>0</v>
      </c>
      <c r="AA258" t="s">
        <v>170</v>
      </c>
      <c r="AB258" t="s">
        <v>9</v>
      </c>
      <c r="AC258" t="b">
        <v>0</v>
      </c>
    </row>
    <row r="259" spans="1:29" x14ac:dyDescent="0.35">
      <c r="A259" t="s">
        <v>94</v>
      </c>
      <c r="B259" t="s">
        <v>155</v>
      </c>
      <c r="C259" t="s">
        <v>138</v>
      </c>
      <c r="D259" t="s">
        <v>99</v>
      </c>
      <c r="E259" t="s">
        <v>100</v>
      </c>
      <c r="F259" t="s">
        <v>137</v>
      </c>
      <c r="G259" t="s">
        <v>141</v>
      </c>
      <c r="H259" t="s">
        <v>314</v>
      </c>
      <c r="I259" t="s">
        <v>64</v>
      </c>
      <c r="J259" s="2">
        <v>44014</v>
      </c>
      <c r="K259" t="s">
        <v>101</v>
      </c>
      <c r="L259">
        <v>1</v>
      </c>
      <c r="O259">
        <v>139.01</v>
      </c>
      <c r="P259">
        <v>2.0000000000000001E-4</v>
      </c>
      <c r="Q259">
        <v>0</v>
      </c>
      <c r="R259">
        <v>138.9804</v>
      </c>
      <c r="S259">
        <v>1E-4</v>
      </c>
      <c r="T259">
        <v>0</v>
      </c>
      <c r="AA259" t="s">
        <v>170</v>
      </c>
      <c r="AB259" t="s">
        <v>9</v>
      </c>
      <c r="AC259" t="b">
        <v>0</v>
      </c>
    </row>
    <row r="260" spans="1:29" x14ac:dyDescent="0.35">
      <c r="A260" t="s">
        <v>94</v>
      </c>
      <c r="B260" t="s">
        <v>155</v>
      </c>
      <c r="C260" t="s">
        <v>138</v>
      </c>
      <c r="D260" t="s">
        <v>99</v>
      </c>
      <c r="E260" t="s">
        <v>110</v>
      </c>
      <c r="F260" t="s">
        <v>137</v>
      </c>
      <c r="G260" t="s">
        <v>141</v>
      </c>
      <c r="H260" t="s">
        <v>314</v>
      </c>
      <c r="I260" t="s">
        <v>64</v>
      </c>
      <c r="J260" s="2">
        <v>44014</v>
      </c>
      <c r="K260" t="s">
        <v>101</v>
      </c>
      <c r="L260">
        <v>1</v>
      </c>
      <c r="O260">
        <v>148.83770000000001</v>
      </c>
      <c r="P260">
        <v>0.1721</v>
      </c>
      <c r="Q260">
        <v>0</v>
      </c>
      <c r="R260">
        <v>133.0162</v>
      </c>
      <c r="S260">
        <v>0.1212</v>
      </c>
      <c r="T260">
        <v>0</v>
      </c>
      <c r="AA260" t="s">
        <v>170</v>
      </c>
      <c r="AB260" t="s">
        <v>9</v>
      </c>
      <c r="AC260" t="b">
        <v>0</v>
      </c>
    </row>
    <row r="261" spans="1:29" x14ac:dyDescent="0.35">
      <c r="A261" t="s">
        <v>94</v>
      </c>
      <c r="B261" t="s">
        <v>155</v>
      </c>
      <c r="C261" t="s">
        <v>138</v>
      </c>
      <c r="D261" t="s">
        <v>99</v>
      </c>
      <c r="E261" t="s">
        <v>111</v>
      </c>
      <c r="F261" t="s">
        <v>137</v>
      </c>
      <c r="G261" t="s">
        <v>141</v>
      </c>
      <c r="H261" t="s">
        <v>314</v>
      </c>
      <c r="I261" t="s">
        <v>64</v>
      </c>
      <c r="J261" s="2">
        <v>44014</v>
      </c>
      <c r="K261" t="s">
        <v>101</v>
      </c>
      <c r="L261">
        <v>1</v>
      </c>
      <c r="O261">
        <v>82.510800000000003</v>
      </c>
      <c r="P261">
        <v>2.8799999999999999E-2</v>
      </c>
      <c r="Q261">
        <v>0</v>
      </c>
      <c r="R261">
        <v>80.850399999999993</v>
      </c>
      <c r="S261">
        <v>1.95E-2</v>
      </c>
      <c r="T261">
        <v>0</v>
      </c>
      <c r="AA261" t="s">
        <v>170</v>
      </c>
      <c r="AB261" t="s">
        <v>9</v>
      </c>
      <c r="AC261" t="b">
        <v>0</v>
      </c>
    </row>
    <row r="262" spans="1:29" x14ac:dyDescent="0.35">
      <c r="A262" t="s">
        <v>94</v>
      </c>
      <c r="B262" t="s">
        <v>155</v>
      </c>
      <c r="C262" t="s">
        <v>138</v>
      </c>
      <c r="D262" t="s">
        <v>99</v>
      </c>
      <c r="E262" t="s">
        <v>112</v>
      </c>
      <c r="F262" t="s">
        <v>137</v>
      </c>
      <c r="G262" t="s">
        <v>141</v>
      </c>
      <c r="H262" t="s">
        <v>314</v>
      </c>
      <c r="I262" t="s">
        <v>64</v>
      </c>
      <c r="J262" s="2">
        <v>44014</v>
      </c>
      <c r="K262" t="s">
        <v>101</v>
      </c>
      <c r="L262">
        <v>1</v>
      </c>
      <c r="O262">
        <v>145.7825</v>
      </c>
      <c r="P262">
        <v>0.1883</v>
      </c>
      <c r="Q262">
        <v>0</v>
      </c>
      <c r="R262">
        <v>122.6168</v>
      </c>
      <c r="S262">
        <v>0.13439999999999999</v>
      </c>
      <c r="T262">
        <v>0</v>
      </c>
      <c r="AA262" t="s">
        <v>170</v>
      </c>
      <c r="AB262" t="s">
        <v>9</v>
      </c>
      <c r="AC262" t="b">
        <v>0</v>
      </c>
    </row>
    <row r="263" spans="1:29" x14ac:dyDescent="0.35">
      <c r="A263" t="s">
        <v>94</v>
      </c>
      <c r="B263" t="s">
        <v>155</v>
      </c>
      <c r="C263" t="s">
        <v>138</v>
      </c>
      <c r="D263" t="s">
        <v>99</v>
      </c>
      <c r="E263" t="s">
        <v>113</v>
      </c>
      <c r="F263" t="s">
        <v>137</v>
      </c>
      <c r="G263" t="s">
        <v>141</v>
      </c>
      <c r="H263" t="s">
        <v>314</v>
      </c>
      <c r="I263" t="s">
        <v>64</v>
      </c>
      <c r="J263" s="2">
        <v>44014</v>
      </c>
      <c r="K263" t="s">
        <v>101</v>
      </c>
      <c r="L263">
        <v>1</v>
      </c>
      <c r="O263">
        <v>75.787499999999994</v>
      </c>
      <c r="P263">
        <v>1.78E-2</v>
      </c>
      <c r="Q263">
        <v>0</v>
      </c>
      <c r="R263">
        <v>74.298000000000002</v>
      </c>
      <c r="S263">
        <v>1.2200000000000001E-2</v>
      </c>
      <c r="T263">
        <v>0</v>
      </c>
      <c r="AA263" t="s">
        <v>170</v>
      </c>
      <c r="AB263" t="s">
        <v>9</v>
      </c>
      <c r="AC263" t="b">
        <v>0</v>
      </c>
    </row>
    <row r="264" spans="1:29" x14ac:dyDescent="0.35">
      <c r="A264" t="s">
        <v>94</v>
      </c>
      <c r="B264" t="s">
        <v>155</v>
      </c>
      <c r="C264" t="s">
        <v>138</v>
      </c>
      <c r="D264" t="s">
        <v>99</v>
      </c>
      <c r="E264" t="s">
        <v>114</v>
      </c>
      <c r="F264" t="s">
        <v>137</v>
      </c>
      <c r="G264" t="s">
        <v>141</v>
      </c>
      <c r="H264" t="s">
        <v>314</v>
      </c>
      <c r="I264" t="s">
        <v>64</v>
      </c>
      <c r="J264" s="2">
        <v>44014</v>
      </c>
      <c r="K264" t="s">
        <v>101</v>
      </c>
      <c r="L264">
        <v>1</v>
      </c>
      <c r="O264">
        <v>74.776300000000006</v>
      </c>
      <c r="P264">
        <v>0.113</v>
      </c>
      <c r="Q264">
        <v>0</v>
      </c>
      <c r="R264">
        <v>62.932299999999998</v>
      </c>
      <c r="S264">
        <v>7.8600000000000003E-2</v>
      </c>
      <c r="T264">
        <v>0</v>
      </c>
      <c r="AA264" t="s">
        <v>170</v>
      </c>
      <c r="AB264" t="s">
        <v>9</v>
      </c>
      <c r="AC264" t="b">
        <v>0</v>
      </c>
    </row>
    <row r="265" spans="1:29" x14ac:dyDescent="0.35">
      <c r="A265" t="s">
        <v>94</v>
      </c>
      <c r="B265" t="s">
        <v>155</v>
      </c>
      <c r="C265" t="s">
        <v>138</v>
      </c>
      <c r="D265" t="s">
        <v>99</v>
      </c>
      <c r="E265" t="s">
        <v>116</v>
      </c>
      <c r="F265" t="s">
        <v>137</v>
      </c>
      <c r="G265" t="s">
        <v>141</v>
      </c>
      <c r="H265" t="s">
        <v>314</v>
      </c>
      <c r="I265" t="s">
        <v>64</v>
      </c>
      <c r="J265" s="2">
        <v>44014</v>
      </c>
      <c r="K265" t="s">
        <v>101</v>
      </c>
      <c r="L265">
        <v>1</v>
      </c>
      <c r="O265">
        <v>94.065200000000004</v>
      </c>
      <c r="P265">
        <v>0.10290000000000001</v>
      </c>
      <c r="Q265">
        <v>0</v>
      </c>
      <c r="R265">
        <v>72.771000000000001</v>
      </c>
      <c r="S265">
        <v>7.0900000000000005E-2</v>
      </c>
      <c r="T265">
        <v>0</v>
      </c>
      <c r="AA265" t="s">
        <v>170</v>
      </c>
      <c r="AB265" t="s">
        <v>9</v>
      </c>
      <c r="AC265" t="b">
        <v>0</v>
      </c>
    </row>
    <row r="266" spans="1:29" x14ac:dyDescent="0.35">
      <c r="A266" t="s">
        <v>94</v>
      </c>
      <c r="B266" t="s">
        <v>155</v>
      </c>
      <c r="C266" t="s">
        <v>138</v>
      </c>
      <c r="D266" t="s">
        <v>99</v>
      </c>
      <c r="E266" t="s">
        <v>118</v>
      </c>
      <c r="F266" t="s">
        <v>137</v>
      </c>
      <c r="G266" t="s">
        <v>141</v>
      </c>
      <c r="H266" t="s">
        <v>314</v>
      </c>
      <c r="I266" t="s">
        <v>64</v>
      </c>
      <c r="J266" s="2">
        <v>44014</v>
      </c>
      <c r="K266" t="s">
        <v>101</v>
      </c>
      <c r="L266">
        <v>1</v>
      </c>
      <c r="O266">
        <v>142.62729999999999</v>
      </c>
      <c r="P266">
        <v>0.1459</v>
      </c>
      <c r="Q266">
        <v>0</v>
      </c>
      <c r="R266">
        <v>108.1875</v>
      </c>
      <c r="S266">
        <v>0.10299999999999999</v>
      </c>
      <c r="T266">
        <v>0</v>
      </c>
      <c r="AA266" t="s">
        <v>170</v>
      </c>
      <c r="AB266" t="s">
        <v>9</v>
      </c>
      <c r="AC266" t="b">
        <v>0</v>
      </c>
    </row>
    <row r="267" spans="1:29" x14ac:dyDescent="0.35">
      <c r="A267" t="s">
        <v>94</v>
      </c>
      <c r="B267" t="s">
        <v>155</v>
      </c>
      <c r="C267" t="s">
        <v>138</v>
      </c>
      <c r="D267" t="s">
        <v>99</v>
      </c>
      <c r="E267" t="s">
        <v>119</v>
      </c>
      <c r="F267" t="s">
        <v>137</v>
      </c>
      <c r="G267" t="s">
        <v>141</v>
      </c>
      <c r="H267" t="s">
        <v>314</v>
      </c>
      <c r="I267" t="s">
        <v>64</v>
      </c>
      <c r="J267" s="2">
        <v>44014</v>
      </c>
      <c r="K267" t="s">
        <v>101</v>
      </c>
      <c r="L267">
        <v>1</v>
      </c>
      <c r="O267">
        <v>193.3194</v>
      </c>
      <c r="P267">
        <v>0.23150000000000001</v>
      </c>
      <c r="Q267">
        <v>0</v>
      </c>
      <c r="R267">
        <v>149.48439999999999</v>
      </c>
      <c r="S267">
        <v>0.1658</v>
      </c>
      <c r="T267">
        <v>0</v>
      </c>
      <c r="AA267" t="s">
        <v>170</v>
      </c>
      <c r="AB267" t="s">
        <v>9</v>
      </c>
      <c r="AC267" t="b">
        <v>0</v>
      </c>
    </row>
    <row r="268" spans="1:29" x14ac:dyDescent="0.35">
      <c r="A268" t="s">
        <v>94</v>
      </c>
      <c r="B268" t="s">
        <v>155</v>
      </c>
      <c r="C268" t="s">
        <v>138</v>
      </c>
      <c r="D268" t="s">
        <v>99</v>
      </c>
      <c r="E268" t="s">
        <v>120</v>
      </c>
      <c r="F268" t="s">
        <v>137</v>
      </c>
      <c r="G268" t="s">
        <v>141</v>
      </c>
      <c r="H268" t="s">
        <v>314</v>
      </c>
      <c r="I268" t="s">
        <v>64</v>
      </c>
      <c r="J268" s="2">
        <v>44014</v>
      </c>
      <c r="K268" t="s">
        <v>101</v>
      </c>
      <c r="L268">
        <v>1</v>
      </c>
      <c r="O268">
        <v>181.2081</v>
      </c>
      <c r="P268">
        <v>0.2248</v>
      </c>
      <c r="Q268">
        <v>0</v>
      </c>
      <c r="R268">
        <v>138.98410000000001</v>
      </c>
      <c r="S268">
        <v>0.1613</v>
      </c>
      <c r="T268">
        <v>0</v>
      </c>
      <c r="AA268" t="s">
        <v>170</v>
      </c>
      <c r="AB268" t="s">
        <v>9</v>
      </c>
      <c r="AC268" t="b">
        <v>0</v>
      </c>
    </row>
    <row r="269" spans="1:29" x14ac:dyDescent="0.35">
      <c r="A269" t="s">
        <v>94</v>
      </c>
      <c r="B269" t="s">
        <v>155</v>
      </c>
      <c r="C269" t="s">
        <v>138</v>
      </c>
      <c r="D269" t="s">
        <v>99</v>
      </c>
      <c r="E269" t="s">
        <v>121</v>
      </c>
      <c r="F269" t="s">
        <v>137</v>
      </c>
      <c r="G269" t="s">
        <v>141</v>
      </c>
      <c r="H269" t="s">
        <v>314</v>
      </c>
      <c r="I269" t="s">
        <v>64</v>
      </c>
      <c r="J269" s="2">
        <v>44014</v>
      </c>
      <c r="K269" t="s">
        <v>101</v>
      </c>
      <c r="L269">
        <v>1</v>
      </c>
      <c r="O269">
        <v>447.45940000000002</v>
      </c>
      <c r="P269">
        <v>0.34300000000000003</v>
      </c>
      <c r="Q269">
        <v>0</v>
      </c>
      <c r="R269">
        <v>352.38720000000001</v>
      </c>
      <c r="S269">
        <v>0.24629999999999999</v>
      </c>
      <c r="T269">
        <v>0</v>
      </c>
      <c r="AA269" t="s">
        <v>170</v>
      </c>
      <c r="AB269" t="s">
        <v>9</v>
      </c>
      <c r="AC269" t="b">
        <v>0</v>
      </c>
    </row>
    <row r="270" spans="1:29" x14ac:dyDescent="0.35">
      <c r="A270" t="s">
        <v>94</v>
      </c>
      <c r="B270" t="s">
        <v>155</v>
      </c>
      <c r="C270" t="s">
        <v>138</v>
      </c>
      <c r="D270" t="s">
        <v>99</v>
      </c>
      <c r="E270" t="s">
        <v>122</v>
      </c>
      <c r="F270" t="s">
        <v>137</v>
      </c>
      <c r="G270" t="s">
        <v>141</v>
      </c>
      <c r="H270" t="s">
        <v>314</v>
      </c>
      <c r="I270" t="s">
        <v>64</v>
      </c>
      <c r="J270" s="2">
        <v>44014</v>
      </c>
      <c r="K270" t="s">
        <v>101</v>
      </c>
      <c r="L270">
        <v>1</v>
      </c>
      <c r="O270">
        <v>259.61259999999999</v>
      </c>
      <c r="P270">
        <v>0.25850000000000001</v>
      </c>
      <c r="Q270">
        <v>0</v>
      </c>
      <c r="R270">
        <v>208.4068</v>
      </c>
      <c r="S270">
        <v>0.1837</v>
      </c>
      <c r="T270">
        <v>0</v>
      </c>
      <c r="AA270" t="s">
        <v>170</v>
      </c>
      <c r="AB270" t="s">
        <v>9</v>
      </c>
      <c r="AC270" t="b">
        <v>0</v>
      </c>
    </row>
    <row r="271" spans="1:29" x14ac:dyDescent="0.35">
      <c r="A271" t="s">
        <v>94</v>
      </c>
      <c r="B271" t="s">
        <v>155</v>
      </c>
      <c r="C271" t="s">
        <v>138</v>
      </c>
      <c r="D271" t="s">
        <v>99</v>
      </c>
      <c r="E271" t="s">
        <v>123</v>
      </c>
      <c r="F271" t="s">
        <v>137</v>
      </c>
      <c r="G271" t="s">
        <v>141</v>
      </c>
      <c r="H271" t="s">
        <v>314</v>
      </c>
      <c r="I271" t="s">
        <v>64</v>
      </c>
      <c r="J271" s="2">
        <v>44014</v>
      </c>
      <c r="K271" t="s">
        <v>101</v>
      </c>
      <c r="L271">
        <v>1</v>
      </c>
      <c r="O271">
        <v>412.80220000000003</v>
      </c>
      <c r="P271">
        <v>0.26079999999999998</v>
      </c>
      <c r="Q271">
        <v>0</v>
      </c>
      <c r="R271">
        <v>320.1934</v>
      </c>
      <c r="S271">
        <v>0.185</v>
      </c>
      <c r="T271">
        <v>0</v>
      </c>
      <c r="AA271" t="s">
        <v>170</v>
      </c>
      <c r="AB271" t="s">
        <v>9</v>
      </c>
      <c r="AC271" t="b">
        <v>0</v>
      </c>
    </row>
    <row r="272" spans="1:29" x14ac:dyDescent="0.35">
      <c r="A272" t="s">
        <v>94</v>
      </c>
      <c r="B272" t="s">
        <v>155</v>
      </c>
      <c r="C272" t="s">
        <v>138</v>
      </c>
      <c r="D272" t="s">
        <v>99</v>
      </c>
      <c r="E272" t="s">
        <v>124</v>
      </c>
      <c r="F272" t="s">
        <v>137</v>
      </c>
      <c r="G272" t="s">
        <v>141</v>
      </c>
      <c r="H272" t="s">
        <v>314</v>
      </c>
      <c r="I272" t="s">
        <v>64</v>
      </c>
      <c r="J272" s="2">
        <v>44014</v>
      </c>
      <c r="K272" t="s">
        <v>101</v>
      </c>
      <c r="L272">
        <v>1</v>
      </c>
      <c r="O272">
        <v>588.74459999999999</v>
      </c>
      <c r="P272">
        <v>0.31440000000000001</v>
      </c>
      <c r="Q272">
        <v>0</v>
      </c>
      <c r="R272">
        <v>464.392</v>
      </c>
      <c r="S272">
        <v>0.2266</v>
      </c>
      <c r="T272">
        <v>0</v>
      </c>
      <c r="AA272" t="s">
        <v>170</v>
      </c>
      <c r="AB272" t="s">
        <v>9</v>
      </c>
      <c r="AC272" t="b">
        <v>0</v>
      </c>
    </row>
    <row r="273" spans="1:29" x14ac:dyDescent="0.35">
      <c r="A273" t="s">
        <v>94</v>
      </c>
      <c r="B273" t="s">
        <v>155</v>
      </c>
      <c r="C273" t="s">
        <v>138</v>
      </c>
      <c r="D273" t="s">
        <v>99</v>
      </c>
      <c r="E273" t="s">
        <v>125</v>
      </c>
      <c r="F273" t="s">
        <v>137</v>
      </c>
      <c r="G273" t="s">
        <v>141</v>
      </c>
      <c r="H273" t="s">
        <v>314</v>
      </c>
      <c r="I273" t="s">
        <v>64</v>
      </c>
      <c r="J273" s="2">
        <v>44014</v>
      </c>
      <c r="K273" t="s">
        <v>101</v>
      </c>
      <c r="L273">
        <v>1</v>
      </c>
      <c r="O273">
        <v>543.4153</v>
      </c>
      <c r="P273">
        <v>0.28310000000000002</v>
      </c>
      <c r="Q273">
        <v>0</v>
      </c>
      <c r="R273">
        <v>403.46620000000001</v>
      </c>
      <c r="S273">
        <v>0.20730000000000001</v>
      </c>
      <c r="T273">
        <v>0</v>
      </c>
      <c r="AA273" t="s">
        <v>170</v>
      </c>
      <c r="AB273" t="s">
        <v>9</v>
      </c>
      <c r="AC273" t="b">
        <v>0</v>
      </c>
    </row>
    <row r="274" spans="1:29" x14ac:dyDescent="0.35">
      <c r="A274" t="s">
        <v>94</v>
      </c>
      <c r="B274" t="s">
        <v>155</v>
      </c>
      <c r="C274" t="s">
        <v>138</v>
      </c>
      <c r="D274" t="s">
        <v>99</v>
      </c>
      <c r="E274" t="s">
        <v>126</v>
      </c>
      <c r="F274" t="s">
        <v>137</v>
      </c>
      <c r="G274" t="s">
        <v>141</v>
      </c>
      <c r="H274" t="s">
        <v>314</v>
      </c>
      <c r="I274" t="s">
        <v>64</v>
      </c>
      <c r="J274" s="2">
        <v>44014</v>
      </c>
      <c r="K274" t="s">
        <v>101</v>
      </c>
      <c r="L274">
        <v>1</v>
      </c>
      <c r="O274">
        <v>433.79349999999999</v>
      </c>
      <c r="P274">
        <v>0.1714</v>
      </c>
      <c r="Q274">
        <v>0</v>
      </c>
      <c r="R274">
        <v>392.7534</v>
      </c>
      <c r="S274">
        <v>0.12180000000000001</v>
      </c>
      <c r="T274">
        <v>0</v>
      </c>
      <c r="AA274" t="s">
        <v>170</v>
      </c>
      <c r="AB274" t="s">
        <v>9</v>
      </c>
      <c r="AC274" t="b">
        <v>0</v>
      </c>
    </row>
    <row r="275" spans="1:29" x14ac:dyDescent="0.35">
      <c r="A275" t="s">
        <v>94</v>
      </c>
      <c r="B275" t="s">
        <v>155</v>
      </c>
      <c r="C275" t="s">
        <v>139</v>
      </c>
      <c r="D275" t="s">
        <v>99</v>
      </c>
      <c r="E275" t="s">
        <v>100</v>
      </c>
      <c r="F275" t="s">
        <v>137</v>
      </c>
      <c r="G275" t="s">
        <v>141</v>
      </c>
      <c r="H275" t="s">
        <v>314</v>
      </c>
      <c r="I275" t="s">
        <v>64</v>
      </c>
      <c r="J275" s="2">
        <v>44014</v>
      </c>
      <c r="K275" t="s">
        <v>101</v>
      </c>
      <c r="L275">
        <v>1</v>
      </c>
      <c r="O275">
        <v>102.8631</v>
      </c>
      <c r="P275">
        <v>0</v>
      </c>
      <c r="Q275">
        <v>0</v>
      </c>
      <c r="R275">
        <v>102.8631</v>
      </c>
      <c r="S275">
        <v>0</v>
      </c>
      <c r="T275">
        <v>0</v>
      </c>
      <c r="AA275" t="s">
        <v>170</v>
      </c>
      <c r="AB275" t="s">
        <v>9</v>
      </c>
      <c r="AC275" t="b">
        <v>0</v>
      </c>
    </row>
    <row r="276" spans="1:29" x14ac:dyDescent="0.35">
      <c r="A276" t="s">
        <v>94</v>
      </c>
      <c r="B276" t="s">
        <v>155</v>
      </c>
      <c r="C276" t="s">
        <v>139</v>
      </c>
      <c r="D276" t="s">
        <v>99</v>
      </c>
      <c r="E276" t="s">
        <v>110</v>
      </c>
      <c r="F276" t="s">
        <v>137</v>
      </c>
      <c r="G276" t="s">
        <v>141</v>
      </c>
      <c r="H276" t="s">
        <v>314</v>
      </c>
      <c r="I276" t="s">
        <v>64</v>
      </c>
      <c r="J276" s="2">
        <v>44014</v>
      </c>
      <c r="K276" t="s">
        <v>101</v>
      </c>
      <c r="L276">
        <v>1</v>
      </c>
      <c r="O276">
        <v>172.91149999999999</v>
      </c>
      <c r="P276">
        <v>0.1845</v>
      </c>
      <c r="Q276">
        <v>0</v>
      </c>
      <c r="R276">
        <v>159.35210000000001</v>
      </c>
      <c r="S276">
        <v>0.12659999999999999</v>
      </c>
      <c r="T276">
        <v>0</v>
      </c>
      <c r="AA276" t="s">
        <v>170</v>
      </c>
      <c r="AB276" t="s">
        <v>9</v>
      </c>
      <c r="AC276" t="b">
        <v>0</v>
      </c>
    </row>
    <row r="277" spans="1:29" x14ac:dyDescent="0.35">
      <c r="A277" t="s">
        <v>94</v>
      </c>
      <c r="B277" t="s">
        <v>155</v>
      </c>
      <c r="C277" t="s">
        <v>139</v>
      </c>
      <c r="D277" t="s">
        <v>99</v>
      </c>
      <c r="E277" t="s">
        <v>111</v>
      </c>
      <c r="F277" t="s">
        <v>137</v>
      </c>
      <c r="G277" t="s">
        <v>141</v>
      </c>
      <c r="H277" t="s">
        <v>314</v>
      </c>
      <c r="I277" t="s">
        <v>64</v>
      </c>
      <c r="J277" s="2">
        <v>44014</v>
      </c>
      <c r="K277" t="s">
        <v>101</v>
      </c>
      <c r="L277">
        <v>1</v>
      </c>
      <c r="O277">
        <v>67.7547</v>
      </c>
      <c r="P277">
        <v>6.0600000000000001E-2</v>
      </c>
      <c r="Q277">
        <v>0</v>
      </c>
      <c r="R277">
        <v>64.738</v>
      </c>
      <c r="S277">
        <v>4.2500000000000003E-2</v>
      </c>
      <c r="T277">
        <v>0</v>
      </c>
      <c r="AA277" t="s">
        <v>170</v>
      </c>
      <c r="AB277" t="s">
        <v>9</v>
      </c>
      <c r="AC277" t="b">
        <v>0</v>
      </c>
    </row>
    <row r="278" spans="1:29" x14ac:dyDescent="0.35">
      <c r="A278" t="s">
        <v>94</v>
      </c>
      <c r="B278" t="s">
        <v>155</v>
      </c>
      <c r="C278" t="s">
        <v>139</v>
      </c>
      <c r="D278" t="s">
        <v>99</v>
      </c>
      <c r="E278" t="s">
        <v>112</v>
      </c>
      <c r="F278" t="s">
        <v>137</v>
      </c>
      <c r="G278" t="s">
        <v>141</v>
      </c>
      <c r="H278" t="s">
        <v>314</v>
      </c>
      <c r="I278" t="s">
        <v>64</v>
      </c>
      <c r="J278" s="2">
        <v>44014</v>
      </c>
      <c r="K278" t="s">
        <v>101</v>
      </c>
      <c r="L278">
        <v>1</v>
      </c>
      <c r="O278">
        <v>147.7664</v>
      </c>
      <c r="P278">
        <v>0.1716</v>
      </c>
      <c r="Q278">
        <v>0</v>
      </c>
      <c r="R278">
        <v>130.68219999999999</v>
      </c>
      <c r="S278">
        <v>0.1221</v>
      </c>
      <c r="T278">
        <v>0</v>
      </c>
      <c r="AA278" t="s">
        <v>170</v>
      </c>
      <c r="AB278" t="s">
        <v>9</v>
      </c>
      <c r="AC278" t="b">
        <v>0</v>
      </c>
    </row>
    <row r="279" spans="1:29" x14ac:dyDescent="0.35">
      <c r="A279" t="s">
        <v>94</v>
      </c>
      <c r="B279" t="s">
        <v>155</v>
      </c>
      <c r="C279" t="s">
        <v>139</v>
      </c>
      <c r="D279" t="s">
        <v>99</v>
      </c>
      <c r="E279" t="s">
        <v>113</v>
      </c>
      <c r="F279" t="s">
        <v>137</v>
      </c>
      <c r="G279" t="s">
        <v>141</v>
      </c>
      <c r="H279" t="s">
        <v>314</v>
      </c>
      <c r="I279" t="s">
        <v>64</v>
      </c>
      <c r="J279" s="2">
        <v>44014</v>
      </c>
      <c r="K279" t="s">
        <v>101</v>
      </c>
      <c r="L279">
        <v>1</v>
      </c>
      <c r="O279">
        <v>82.717299999999994</v>
      </c>
      <c r="P279">
        <v>4.8000000000000001E-2</v>
      </c>
      <c r="Q279">
        <v>0</v>
      </c>
      <c r="R279">
        <v>80.837599999999995</v>
      </c>
      <c r="S279">
        <v>3.4200000000000001E-2</v>
      </c>
      <c r="T279">
        <v>0</v>
      </c>
      <c r="AA279" t="s">
        <v>170</v>
      </c>
      <c r="AB279" t="s">
        <v>9</v>
      </c>
      <c r="AC279" t="b">
        <v>0</v>
      </c>
    </row>
    <row r="280" spans="1:29" x14ac:dyDescent="0.35">
      <c r="A280" t="s">
        <v>94</v>
      </c>
      <c r="B280" t="s">
        <v>155</v>
      </c>
      <c r="C280" t="s">
        <v>139</v>
      </c>
      <c r="D280" t="s">
        <v>99</v>
      </c>
      <c r="E280" t="s">
        <v>114</v>
      </c>
      <c r="F280" t="s">
        <v>137</v>
      </c>
      <c r="G280" t="s">
        <v>141</v>
      </c>
      <c r="H280" t="s">
        <v>314</v>
      </c>
      <c r="I280" t="s">
        <v>64</v>
      </c>
      <c r="J280" s="2">
        <v>44014</v>
      </c>
      <c r="K280" t="s">
        <v>101</v>
      </c>
      <c r="L280">
        <v>1</v>
      </c>
      <c r="O280">
        <v>64.876300000000001</v>
      </c>
      <c r="P280">
        <v>0.1148</v>
      </c>
      <c r="Q280">
        <v>0</v>
      </c>
      <c r="R280">
        <v>53.2759</v>
      </c>
      <c r="S280">
        <v>8.14E-2</v>
      </c>
      <c r="T280">
        <v>0</v>
      </c>
      <c r="AA280" t="s">
        <v>170</v>
      </c>
      <c r="AB280" t="s">
        <v>9</v>
      </c>
      <c r="AC280" t="b">
        <v>0</v>
      </c>
    </row>
    <row r="281" spans="1:29" x14ac:dyDescent="0.35">
      <c r="A281" t="s">
        <v>94</v>
      </c>
      <c r="B281" t="s">
        <v>155</v>
      </c>
      <c r="C281" t="s">
        <v>139</v>
      </c>
      <c r="D281" t="s">
        <v>99</v>
      </c>
      <c r="E281" t="s">
        <v>116</v>
      </c>
      <c r="F281" t="s">
        <v>137</v>
      </c>
      <c r="G281" t="s">
        <v>141</v>
      </c>
      <c r="H281" t="s">
        <v>314</v>
      </c>
      <c r="I281" t="s">
        <v>64</v>
      </c>
      <c r="J281" s="2">
        <v>44014</v>
      </c>
      <c r="K281" t="s">
        <v>101</v>
      </c>
      <c r="L281">
        <v>1</v>
      </c>
      <c r="O281">
        <v>73.916300000000007</v>
      </c>
      <c r="P281">
        <v>0.10680000000000001</v>
      </c>
      <c r="Q281">
        <v>0</v>
      </c>
      <c r="R281">
        <v>56.739699999999999</v>
      </c>
      <c r="S281">
        <v>7.4999999999999997E-2</v>
      </c>
      <c r="T281">
        <v>0</v>
      </c>
      <c r="AA281" t="s">
        <v>170</v>
      </c>
      <c r="AB281" t="s">
        <v>9</v>
      </c>
      <c r="AC281" t="b">
        <v>0</v>
      </c>
    </row>
    <row r="282" spans="1:29" x14ac:dyDescent="0.35">
      <c r="A282" t="s">
        <v>94</v>
      </c>
      <c r="B282" t="s">
        <v>155</v>
      </c>
      <c r="C282" t="s">
        <v>139</v>
      </c>
      <c r="D282" t="s">
        <v>99</v>
      </c>
      <c r="E282" t="s">
        <v>118</v>
      </c>
      <c r="F282" t="s">
        <v>137</v>
      </c>
      <c r="G282" t="s">
        <v>141</v>
      </c>
      <c r="H282" t="s">
        <v>314</v>
      </c>
      <c r="I282" t="s">
        <v>64</v>
      </c>
      <c r="J282" s="2">
        <v>44014</v>
      </c>
      <c r="K282" t="s">
        <v>101</v>
      </c>
      <c r="L282">
        <v>1</v>
      </c>
      <c r="O282">
        <v>131.23650000000001</v>
      </c>
      <c r="P282">
        <v>0.1522</v>
      </c>
      <c r="Q282">
        <v>0</v>
      </c>
      <c r="R282">
        <v>98.403599999999997</v>
      </c>
      <c r="S282">
        <v>0.1096</v>
      </c>
      <c r="T282">
        <v>0</v>
      </c>
      <c r="AA282" t="s">
        <v>170</v>
      </c>
      <c r="AB282" t="s">
        <v>9</v>
      </c>
      <c r="AC282" t="b">
        <v>0</v>
      </c>
    </row>
    <row r="283" spans="1:29" x14ac:dyDescent="0.35">
      <c r="A283" t="s">
        <v>94</v>
      </c>
      <c r="B283" t="s">
        <v>155</v>
      </c>
      <c r="C283" t="s">
        <v>139</v>
      </c>
      <c r="D283" t="s">
        <v>99</v>
      </c>
      <c r="E283" t="s">
        <v>119</v>
      </c>
      <c r="F283" t="s">
        <v>137</v>
      </c>
      <c r="G283" t="s">
        <v>141</v>
      </c>
      <c r="H283" t="s">
        <v>314</v>
      </c>
      <c r="I283" t="s">
        <v>64</v>
      </c>
      <c r="J283" s="2">
        <v>44014</v>
      </c>
      <c r="K283" t="s">
        <v>101</v>
      </c>
      <c r="L283">
        <v>1</v>
      </c>
      <c r="O283">
        <v>153.23419999999999</v>
      </c>
      <c r="P283">
        <v>0.21179999999999999</v>
      </c>
      <c r="Q283">
        <v>0</v>
      </c>
      <c r="R283">
        <v>118.36499999999999</v>
      </c>
      <c r="S283">
        <v>0.1477</v>
      </c>
      <c r="T283">
        <v>0</v>
      </c>
      <c r="AA283" t="s">
        <v>170</v>
      </c>
      <c r="AB283" t="s">
        <v>9</v>
      </c>
      <c r="AC283" t="b">
        <v>0</v>
      </c>
    </row>
    <row r="284" spans="1:29" x14ac:dyDescent="0.35">
      <c r="A284" t="s">
        <v>94</v>
      </c>
      <c r="B284" t="s">
        <v>155</v>
      </c>
      <c r="C284" t="s">
        <v>139</v>
      </c>
      <c r="D284" t="s">
        <v>99</v>
      </c>
      <c r="E284" t="s">
        <v>120</v>
      </c>
      <c r="F284" t="s">
        <v>137</v>
      </c>
      <c r="G284" t="s">
        <v>141</v>
      </c>
      <c r="H284" t="s">
        <v>314</v>
      </c>
      <c r="I284" t="s">
        <v>64</v>
      </c>
      <c r="J284" s="2">
        <v>44014</v>
      </c>
      <c r="K284" t="s">
        <v>101</v>
      </c>
      <c r="L284">
        <v>1</v>
      </c>
      <c r="O284">
        <v>221.6979</v>
      </c>
      <c r="P284">
        <v>0.2417</v>
      </c>
      <c r="Q284">
        <v>0</v>
      </c>
      <c r="R284">
        <v>174.38939999999999</v>
      </c>
      <c r="S284">
        <v>0.16830000000000001</v>
      </c>
      <c r="T284">
        <v>0</v>
      </c>
      <c r="AA284" t="s">
        <v>170</v>
      </c>
      <c r="AB284" t="s">
        <v>9</v>
      </c>
      <c r="AC284" t="b">
        <v>0</v>
      </c>
    </row>
    <row r="285" spans="1:29" x14ac:dyDescent="0.35">
      <c r="A285" t="s">
        <v>94</v>
      </c>
      <c r="B285" t="s">
        <v>155</v>
      </c>
      <c r="C285" t="s">
        <v>139</v>
      </c>
      <c r="D285" t="s">
        <v>99</v>
      </c>
      <c r="E285" t="s">
        <v>121</v>
      </c>
      <c r="F285" t="s">
        <v>137</v>
      </c>
      <c r="G285" t="s">
        <v>141</v>
      </c>
      <c r="H285" t="s">
        <v>314</v>
      </c>
      <c r="I285" t="s">
        <v>64</v>
      </c>
      <c r="J285" s="2">
        <v>44014</v>
      </c>
      <c r="K285" t="s">
        <v>101</v>
      </c>
      <c r="L285">
        <v>1</v>
      </c>
      <c r="O285">
        <v>249.3586</v>
      </c>
      <c r="P285">
        <v>0.2442</v>
      </c>
      <c r="Q285">
        <v>0</v>
      </c>
      <c r="R285">
        <v>198.48310000000001</v>
      </c>
      <c r="S285">
        <v>0.17180000000000001</v>
      </c>
      <c r="T285">
        <v>0</v>
      </c>
      <c r="AA285" t="s">
        <v>170</v>
      </c>
      <c r="AB285" t="s">
        <v>9</v>
      </c>
      <c r="AC285" t="b">
        <v>0</v>
      </c>
    </row>
    <row r="286" spans="1:29" x14ac:dyDescent="0.35">
      <c r="A286" t="s">
        <v>94</v>
      </c>
      <c r="B286" t="s">
        <v>155</v>
      </c>
      <c r="C286" t="s">
        <v>139</v>
      </c>
      <c r="D286" t="s">
        <v>99</v>
      </c>
      <c r="E286" t="s">
        <v>122</v>
      </c>
      <c r="F286" t="s">
        <v>137</v>
      </c>
      <c r="G286" t="s">
        <v>141</v>
      </c>
      <c r="H286" t="s">
        <v>314</v>
      </c>
      <c r="I286" t="s">
        <v>64</v>
      </c>
      <c r="J286" s="2">
        <v>44014</v>
      </c>
      <c r="K286" t="s">
        <v>101</v>
      </c>
      <c r="L286">
        <v>1</v>
      </c>
      <c r="O286">
        <v>185.22569999999999</v>
      </c>
      <c r="P286">
        <v>0.2087</v>
      </c>
      <c r="Q286">
        <v>0</v>
      </c>
      <c r="R286">
        <v>156.1908</v>
      </c>
      <c r="S286">
        <v>0.14419999999999999</v>
      </c>
      <c r="T286">
        <v>0</v>
      </c>
      <c r="AA286" t="s">
        <v>170</v>
      </c>
      <c r="AB286" t="s">
        <v>9</v>
      </c>
      <c r="AC286" t="b">
        <v>0</v>
      </c>
    </row>
    <row r="287" spans="1:29" x14ac:dyDescent="0.35">
      <c r="A287" t="s">
        <v>94</v>
      </c>
      <c r="B287" t="s">
        <v>155</v>
      </c>
      <c r="C287" t="s">
        <v>139</v>
      </c>
      <c r="D287" t="s">
        <v>99</v>
      </c>
      <c r="E287" t="s">
        <v>123</v>
      </c>
      <c r="F287" t="s">
        <v>137</v>
      </c>
      <c r="G287" t="s">
        <v>141</v>
      </c>
      <c r="H287" t="s">
        <v>314</v>
      </c>
      <c r="I287" t="s">
        <v>64</v>
      </c>
      <c r="J287" s="2">
        <v>44014</v>
      </c>
      <c r="K287" t="s">
        <v>101</v>
      </c>
      <c r="L287">
        <v>1</v>
      </c>
      <c r="O287">
        <v>283.22590000000002</v>
      </c>
      <c r="P287">
        <v>0.20549999999999999</v>
      </c>
      <c r="Q287">
        <v>0</v>
      </c>
      <c r="R287">
        <v>223.31620000000001</v>
      </c>
      <c r="S287">
        <v>0.14230000000000001</v>
      </c>
      <c r="T287">
        <v>0</v>
      </c>
      <c r="AA287" t="s">
        <v>170</v>
      </c>
      <c r="AB287" t="s">
        <v>9</v>
      </c>
      <c r="AC287" t="b">
        <v>0</v>
      </c>
    </row>
    <row r="288" spans="1:29" x14ac:dyDescent="0.35">
      <c r="A288" t="s">
        <v>94</v>
      </c>
      <c r="B288" t="s">
        <v>155</v>
      </c>
      <c r="C288" t="s">
        <v>139</v>
      </c>
      <c r="D288" t="s">
        <v>99</v>
      </c>
      <c r="E288" t="s">
        <v>124</v>
      </c>
      <c r="F288" t="s">
        <v>137</v>
      </c>
      <c r="G288" t="s">
        <v>141</v>
      </c>
      <c r="H288" t="s">
        <v>314</v>
      </c>
      <c r="I288" t="s">
        <v>64</v>
      </c>
      <c r="J288" s="2">
        <v>44014</v>
      </c>
      <c r="K288" t="s">
        <v>101</v>
      </c>
      <c r="L288">
        <v>1</v>
      </c>
      <c r="O288">
        <v>391.50290000000001</v>
      </c>
      <c r="P288">
        <v>0.25230000000000002</v>
      </c>
      <c r="Q288">
        <v>0</v>
      </c>
      <c r="R288">
        <v>305.17250000000001</v>
      </c>
      <c r="S288">
        <v>0.17949999999999999</v>
      </c>
      <c r="T288">
        <v>0</v>
      </c>
      <c r="AA288" t="s">
        <v>170</v>
      </c>
      <c r="AB288" t="s">
        <v>9</v>
      </c>
      <c r="AC288" t="b">
        <v>0</v>
      </c>
    </row>
    <row r="289" spans="1:29" x14ac:dyDescent="0.35">
      <c r="A289" t="s">
        <v>94</v>
      </c>
      <c r="B289" t="s">
        <v>155</v>
      </c>
      <c r="C289" t="s">
        <v>139</v>
      </c>
      <c r="D289" t="s">
        <v>99</v>
      </c>
      <c r="E289" t="s">
        <v>125</v>
      </c>
      <c r="F289" t="s">
        <v>137</v>
      </c>
      <c r="G289" t="s">
        <v>141</v>
      </c>
      <c r="H289" t="s">
        <v>314</v>
      </c>
      <c r="I289" t="s">
        <v>64</v>
      </c>
      <c r="J289" s="2">
        <v>44014</v>
      </c>
      <c r="K289" t="s">
        <v>101</v>
      </c>
      <c r="L289">
        <v>1</v>
      </c>
      <c r="O289">
        <v>386.0992</v>
      </c>
      <c r="P289">
        <v>0.21790000000000001</v>
      </c>
      <c r="Q289">
        <v>0</v>
      </c>
      <c r="R289">
        <v>284.93439999999998</v>
      </c>
      <c r="S289">
        <v>0.15579999999999999</v>
      </c>
      <c r="T289">
        <v>0</v>
      </c>
      <c r="AA289" t="s">
        <v>170</v>
      </c>
      <c r="AB289" t="s">
        <v>9</v>
      </c>
      <c r="AC289" t="b">
        <v>0</v>
      </c>
    </row>
    <row r="290" spans="1:29" x14ac:dyDescent="0.35">
      <c r="A290" t="s">
        <v>94</v>
      </c>
      <c r="B290" t="s">
        <v>155</v>
      </c>
      <c r="C290" t="s">
        <v>139</v>
      </c>
      <c r="D290" t="s">
        <v>99</v>
      </c>
      <c r="E290" t="s">
        <v>126</v>
      </c>
      <c r="F290" t="s">
        <v>137</v>
      </c>
      <c r="G290" t="s">
        <v>141</v>
      </c>
      <c r="H290" t="s">
        <v>314</v>
      </c>
      <c r="I290" t="s">
        <v>64</v>
      </c>
      <c r="J290" s="2">
        <v>44014</v>
      </c>
      <c r="K290" t="s">
        <v>101</v>
      </c>
      <c r="L290">
        <v>1</v>
      </c>
      <c r="O290">
        <v>148.01759999999999</v>
      </c>
      <c r="P290">
        <v>6.0900000000000003E-2</v>
      </c>
      <c r="Q290">
        <v>0</v>
      </c>
      <c r="R290">
        <v>141.85910000000001</v>
      </c>
      <c r="S290">
        <v>4.2900000000000001E-2</v>
      </c>
      <c r="T290">
        <v>0</v>
      </c>
      <c r="AA290" t="s">
        <v>170</v>
      </c>
      <c r="AB290" t="s">
        <v>9</v>
      </c>
      <c r="AC290" t="b">
        <v>0</v>
      </c>
    </row>
    <row r="291" spans="1:29" x14ac:dyDescent="0.35">
      <c r="A291" t="s">
        <v>94</v>
      </c>
      <c r="B291" t="s">
        <v>156</v>
      </c>
      <c r="C291" t="s">
        <v>136</v>
      </c>
      <c r="D291" t="s">
        <v>99</v>
      </c>
      <c r="E291" t="s">
        <v>100</v>
      </c>
      <c r="F291" t="s">
        <v>137</v>
      </c>
      <c r="G291" t="s">
        <v>141</v>
      </c>
      <c r="H291" t="s">
        <v>314</v>
      </c>
      <c r="I291" t="s">
        <v>64</v>
      </c>
      <c r="J291" s="2">
        <v>44014</v>
      </c>
      <c r="K291" t="s">
        <v>101</v>
      </c>
      <c r="L291">
        <v>1</v>
      </c>
      <c r="O291">
        <v>63.266199999999998</v>
      </c>
      <c r="P291">
        <v>0</v>
      </c>
      <c r="Q291">
        <v>0</v>
      </c>
      <c r="R291">
        <v>63.266199999999998</v>
      </c>
      <c r="S291">
        <v>0</v>
      </c>
      <c r="T291">
        <v>0</v>
      </c>
      <c r="AA291" t="s">
        <v>170</v>
      </c>
      <c r="AB291" t="s">
        <v>9</v>
      </c>
      <c r="AC291" t="b">
        <v>0</v>
      </c>
    </row>
    <row r="292" spans="1:29" x14ac:dyDescent="0.35">
      <c r="A292" t="s">
        <v>94</v>
      </c>
      <c r="B292" t="s">
        <v>156</v>
      </c>
      <c r="C292" t="s">
        <v>136</v>
      </c>
      <c r="D292" t="s">
        <v>99</v>
      </c>
      <c r="E292" t="s">
        <v>110</v>
      </c>
      <c r="F292" t="s">
        <v>137</v>
      </c>
      <c r="G292" t="s">
        <v>141</v>
      </c>
      <c r="H292" t="s">
        <v>314</v>
      </c>
      <c r="I292" t="s">
        <v>64</v>
      </c>
      <c r="J292" s="2">
        <v>44014</v>
      </c>
      <c r="K292" t="s">
        <v>101</v>
      </c>
      <c r="L292">
        <v>1</v>
      </c>
      <c r="O292">
        <v>117.2315</v>
      </c>
      <c r="P292">
        <v>0.17249999999999999</v>
      </c>
      <c r="Q292">
        <v>0</v>
      </c>
      <c r="R292">
        <v>102.72629999999999</v>
      </c>
      <c r="S292">
        <v>0.12820000000000001</v>
      </c>
      <c r="T292">
        <v>0</v>
      </c>
      <c r="AA292" t="s">
        <v>170</v>
      </c>
      <c r="AB292" t="s">
        <v>9</v>
      </c>
      <c r="AC292" t="b">
        <v>0</v>
      </c>
    </row>
    <row r="293" spans="1:29" x14ac:dyDescent="0.35">
      <c r="A293" t="s">
        <v>94</v>
      </c>
      <c r="B293" t="s">
        <v>156</v>
      </c>
      <c r="C293" t="s">
        <v>136</v>
      </c>
      <c r="D293" t="s">
        <v>99</v>
      </c>
      <c r="E293" t="s">
        <v>111</v>
      </c>
      <c r="F293" t="s">
        <v>137</v>
      </c>
      <c r="G293" t="s">
        <v>141</v>
      </c>
      <c r="H293" t="s">
        <v>314</v>
      </c>
      <c r="I293" t="s">
        <v>64</v>
      </c>
      <c r="J293" s="2">
        <v>44014</v>
      </c>
      <c r="K293" t="s">
        <v>101</v>
      </c>
      <c r="L293">
        <v>1</v>
      </c>
      <c r="O293">
        <v>58.9054</v>
      </c>
      <c r="P293">
        <v>8.2799999999999999E-2</v>
      </c>
      <c r="Q293">
        <v>0</v>
      </c>
      <c r="R293">
        <v>54.813899999999997</v>
      </c>
      <c r="S293">
        <v>6.1699999999999998E-2</v>
      </c>
      <c r="T293">
        <v>0</v>
      </c>
      <c r="AA293" t="s">
        <v>170</v>
      </c>
      <c r="AB293" t="s">
        <v>9</v>
      </c>
      <c r="AC293" t="b">
        <v>0</v>
      </c>
    </row>
    <row r="294" spans="1:29" x14ac:dyDescent="0.35">
      <c r="A294" t="s">
        <v>94</v>
      </c>
      <c r="B294" t="s">
        <v>156</v>
      </c>
      <c r="C294" t="s">
        <v>136</v>
      </c>
      <c r="D294" t="s">
        <v>99</v>
      </c>
      <c r="E294" t="s">
        <v>112</v>
      </c>
      <c r="F294" t="s">
        <v>137</v>
      </c>
      <c r="G294" t="s">
        <v>141</v>
      </c>
      <c r="H294" t="s">
        <v>314</v>
      </c>
      <c r="I294" t="s">
        <v>64</v>
      </c>
      <c r="J294" s="2">
        <v>44014</v>
      </c>
      <c r="K294" t="s">
        <v>101</v>
      </c>
      <c r="L294">
        <v>1</v>
      </c>
      <c r="O294">
        <v>123.87179999999999</v>
      </c>
      <c r="P294">
        <v>0.15040000000000001</v>
      </c>
      <c r="Q294">
        <v>0</v>
      </c>
      <c r="R294">
        <v>107.7517</v>
      </c>
      <c r="S294">
        <v>0.11260000000000001</v>
      </c>
      <c r="T294">
        <v>0</v>
      </c>
      <c r="AA294" t="s">
        <v>170</v>
      </c>
      <c r="AB294" t="s">
        <v>9</v>
      </c>
      <c r="AC294" t="b">
        <v>0</v>
      </c>
    </row>
    <row r="295" spans="1:29" x14ac:dyDescent="0.35">
      <c r="A295" t="s">
        <v>94</v>
      </c>
      <c r="B295" t="s">
        <v>156</v>
      </c>
      <c r="C295" t="s">
        <v>136</v>
      </c>
      <c r="D295" t="s">
        <v>99</v>
      </c>
      <c r="E295" t="s">
        <v>113</v>
      </c>
      <c r="F295" t="s">
        <v>137</v>
      </c>
      <c r="G295" t="s">
        <v>141</v>
      </c>
      <c r="H295" t="s">
        <v>314</v>
      </c>
      <c r="I295" t="s">
        <v>64</v>
      </c>
      <c r="J295" s="2">
        <v>44014</v>
      </c>
      <c r="K295" t="s">
        <v>101</v>
      </c>
      <c r="L295">
        <v>1</v>
      </c>
      <c r="O295">
        <v>78.736800000000002</v>
      </c>
      <c r="P295">
        <v>5.8500000000000003E-2</v>
      </c>
      <c r="Q295">
        <v>0</v>
      </c>
      <c r="R295">
        <v>75.812399999999997</v>
      </c>
      <c r="S295">
        <v>4.3900000000000002E-2</v>
      </c>
      <c r="T295">
        <v>0</v>
      </c>
      <c r="AA295" t="s">
        <v>170</v>
      </c>
      <c r="AB295" t="s">
        <v>9</v>
      </c>
      <c r="AC295" t="b">
        <v>0</v>
      </c>
    </row>
    <row r="296" spans="1:29" x14ac:dyDescent="0.35">
      <c r="A296" t="s">
        <v>94</v>
      </c>
      <c r="B296" t="s">
        <v>156</v>
      </c>
      <c r="C296" t="s">
        <v>136</v>
      </c>
      <c r="D296" t="s">
        <v>99</v>
      </c>
      <c r="E296" t="s">
        <v>114</v>
      </c>
      <c r="F296" t="s">
        <v>137</v>
      </c>
      <c r="G296" t="s">
        <v>141</v>
      </c>
      <c r="H296" t="s">
        <v>314</v>
      </c>
      <c r="I296" t="s">
        <v>64</v>
      </c>
      <c r="J296" s="2">
        <v>44014</v>
      </c>
      <c r="K296" t="s">
        <v>101</v>
      </c>
      <c r="L296">
        <v>1</v>
      </c>
      <c r="O296">
        <v>91.198700000000002</v>
      </c>
      <c r="P296">
        <v>0.12379999999999999</v>
      </c>
      <c r="Q296">
        <v>0</v>
      </c>
      <c r="R296">
        <v>74.2042</v>
      </c>
      <c r="S296">
        <v>9.2700000000000005E-2</v>
      </c>
      <c r="T296">
        <v>0</v>
      </c>
      <c r="AA296" t="s">
        <v>170</v>
      </c>
      <c r="AB296" t="s">
        <v>9</v>
      </c>
      <c r="AC296" t="b">
        <v>0</v>
      </c>
    </row>
    <row r="297" spans="1:29" x14ac:dyDescent="0.35">
      <c r="A297" t="s">
        <v>94</v>
      </c>
      <c r="B297" t="s">
        <v>156</v>
      </c>
      <c r="C297" t="s">
        <v>136</v>
      </c>
      <c r="D297" t="s">
        <v>99</v>
      </c>
      <c r="E297" t="s">
        <v>116</v>
      </c>
      <c r="F297" t="s">
        <v>137</v>
      </c>
      <c r="G297" t="s">
        <v>141</v>
      </c>
      <c r="H297" t="s">
        <v>314</v>
      </c>
      <c r="I297" t="s">
        <v>64</v>
      </c>
      <c r="J297" s="2">
        <v>44014</v>
      </c>
      <c r="K297" t="s">
        <v>101</v>
      </c>
      <c r="L297">
        <v>1</v>
      </c>
      <c r="O297">
        <v>62.834299999999999</v>
      </c>
      <c r="P297">
        <v>8.0600000000000005E-2</v>
      </c>
      <c r="Q297">
        <v>0</v>
      </c>
      <c r="R297">
        <v>49.617600000000003</v>
      </c>
      <c r="S297">
        <v>0.06</v>
      </c>
      <c r="T297">
        <v>0</v>
      </c>
      <c r="AA297" t="s">
        <v>170</v>
      </c>
      <c r="AB297" t="s">
        <v>9</v>
      </c>
      <c r="AC297" t="b">
        <v>0</v>
      </c>
    </row>
    <row r="298" spans="1:29" x14ac:dyDescent="0.35">
      <c r="A298" t="s">
        <v>94</v>
      </c>
      <c r="B298" t="s">
        <v>156</v>
      </c>
      <c r="C298" t="s">
        <v>136</v>
      </c>
      <c r="D298" t="s">
        <v>99</v>
      </c>
      <c r="E298" t="s">
        <v>118</v>
      </c>
      <c r="F298" t="s">
        <v>137</v>
      </c>
      <c r="G298" t="s">
        <v>141</v>
      </c>
      <c r="H298" t="s">
        <v>314</v>
      </c>
      <c r="I298" t="s">
        <v>64</v>
      </c>
      <c r="J298" s="2">
        <v>44014</v>
      </c>
      <c r="K298" t="s">
        <v>101</v>
      </c>
      <c r="L298">
        <v>1</v>
      </c>
      <c r="O298">
        <v>136.94040000000001</v>
      </c>
      <c r="P298">
        <v>0.1396</v>
      </c>
      <c r="Q298">
        <v>0</v>
      </c>
      <c r="R298">
        <v>106.6146</v>
      </c>
      <c r="S298">
        <v>0.1046</v>
      </c>
      <c r="T298">
        <v>0</v>
      </c>
      <c r="AA298" t="s">
        <v>170</v>
      </c>
      <c r="AB298" t="s">
        <v>9</v>
      </c>
      <c r="AC298" t="b">
        <v>0</v>
      </c>
    </row>
    <row r="299" spans="1:29" x14ac:dyDescent="0.35">
      <c r="A299" t="s">
        <v>94</v>
      </c>
      <c r="B299" t="s">
        <v>156</v>
      </c>
      <c r="C299" t="s">
        <v>136</v>
      </c>
      <c r="D299" t="s">
        <v>99</v>
      </c>
      <c r="E299" t="s">
        <v>119</v>
      </c>
      <c r="F299" t="s">
        <v>137</v>
      </c>
      <c r="G299" t="s">
        <v>141</v>
      </c>
      <c r="H299" t="s">
        <v>314</v>
      </c>
      <c r="I299" t="s">
        <v>64</v>
      </c>
      <c r="J299" s="2">
        <v>44014</v>
      </c>
      <c r="K299" t="s">
        <v>101</v>
      </c>
      <c r="L299">
        <v>1</v>
      </c>
      <c r="O299">
        <v>149.26079999999999</v>
      </c>
      <c r="P299">
        <v>0.1845</v>
      </c>
      <c r="Q299">
        <v>0</v>
      </c>
      <c r="R299">
        <v>117.8082</v>
      </c>
      <c r="S299">
        <v>0.13730000000000001</v>
      </c>
      <c r="T299">
        <v>0</v>
      </c>
      <c r="AA299" t="s">
        <v>170</v>
      </c>
      <c r="AB299" t="s">
        <v>9</v>
      </c>
      <c r="AC299" t="b">
        <v>0</v>
      </c>
    </row>
    <row r="300" spans="1:29" x14ac:dyDescent="0.35">
      <c r="A300" t="s">
        <v>94</v>
      </c>
      <c r="B300" t="s">
        <v>156</v>
      </c>
      <c r="C300" t="s">
        <v>136</v>
      </c>
      <c r="D300" t="s">
        <v>99</v>
      </c>
      <c r="E300" t="s">
        <v>120</v>
      </c>
      <c r="F300" t="s">
        <v>137</v>
      </c>
      <c r="G300" t="s">
        <v>141</v>
      </c>
      <c r="H300" t="s">
        <v>314</v>
      </c>
      <c r="I300" t="s">
        <v>64</v>
      </c>
      <c r="J300" s="2">
        <v>44014</v>
      </c>
      <c r="K300" t="s">
        <v>101</v>
      </c>
      <c r="L300">
        <v>1</v>
      </c>
      <c r="O300">
        <v>211.0256</v>
      </c>
      <c r="P300">
        <v>0.21560000000000001</v>
      </c>
      <c r="Q300">
        <v>0</v>
      </c>
      <c r="R300">
        <v>165.27160000000001</v>
      </c>
      <c r="S300">
        <v>0.1603</v>
      </c>
      <c r="T300">
        <v>0</v>
      </c>
      <c r="AA300" t="s">
        <v>170</v>
      </c>
      <c r="AB300" t="s">
        <v>9</v>
      </c>
      <c r="AC300" t="b">
        <v>0</v>
      </c>
    </row>
    <row r="301" spans="1:29" x14ac:dyDescent="0.35">
      <c r="A301" t="s">
        <v>94</v>
      </c>
      <c r="B301" t="s">
        <v>156</v>
      </c>
      <c r="C301" t="s">
        <v>136</v>
      </c>
      <c r="D301" t="s">
        <v>99</v>
      </c>
      <c r="E301" t="s">
        <v>121</v>
      </c>
      <c r="F301" t="s">
        <v>137</v>
      </c>
      <c r="G301" t="s">
        <v>141</v>
      </c>
      <c r="H301" t="s">
        <v>314</v>
      </c>
      <c r="I301" t="s">
        <v>64</v>
      </c>
      <c r="J301" s="2">
        <v>44014</v>
      </c>
      <c r="K301" t="s">
        <v>101</v>
      </c>
      <c r="L301">
        <v>1</v>
      </c>
      <c r="O301">
        <v>295.30590000000001</v>
      </c>
      <c r="P301">
        <v>0.26840000000000003</v>
      </c>
      <c r="Q301">
        <v>0</v>
      </c>
      <c r="R301">
        <v>237.77690000000001</v>
      </c>
      <c r="S301">
        <v>0.20030000000000001</v>
      </c>
      <c r="T301">
        <v>0</v>
      </c>
      <c r="AA301" t="s">
        <v>170</v>
      </c>
      <c r="AB301" t="s">
        <v>9</v>
      </c>
      <c r="AC301" t="b">
        <v>0</v>
      </c>
    </row>
    <row r="302" spans="1:29" x14ac:dyDescent="0.35">
      <c r="A302" t="s">
        <v>94</v>
      </c>
      <c r="B302" t="s">
        <v>156</v>
      </c>
      <c r="C302" t="s">
        <v>136</v>
      </c>
      <c r="D302" t="s">
        <v>99</v>
      </c>
      <c r="E302" t="s">
        <v>122</v>
      </c>
      <c r="F302" t="s">
        <v>137</v>
      </c>
      <c r="G302" t="s">
        <v>141</v>
      </c>
      <c r="H302" t="s">
        <v>314</v>
      </c>
      <c r="I302" t="s">
        <v>64</v>
      </c>
      <c r="J302" s="2">
        <v>44014</v>
      </c>
      <c r="K302" t="s">
        <v>101</v>
      </c>
      <c r="L302">
        <v>1</v>
      </c>
      <c r="O302">
        <v>194.98050000000001</v>
      </c>
      <c r="P302">
        <v>0.2195</v>
      </c>
      <c r="Q302">
        <v>0</v>
      </c>
      <c r="R302">
        <v>159.99520000000001</v>
      </c>
      <c r="S302">
        <v>0.16159999999999999</v>
      </c>
      <c r="T302">
        <v>0</v>
      </c>
      <c r="AA302" t="s">
        <v>170</v>
      </c>
      <c r="AB302" t="s">
        <v>9</v>
      </c>
      <c r="AC302" t="b">
        <v>0</v>
      </c>
    </row>
    <row r="303" spans="1:29" x14ac:dyDescent="0.35">
      <c r="A303" t="s">
        <v>94</v>
      </c>
      <c r="B303" t="s">
        <v>156</v>
      </c>
      <c r="C303" t="s">
        <v>136</v>
      </c>
      <c r="D303" t="s">
        <v>99</v>
      </c>
      <c r="E303" t="s">
        <v>123</v>
      </c>
      <c r="F303" t="s">
        <v>137</v>
      </c>
      <c r="G303" t="s">
        <v>141</v>
      </c>
      <c r="H303" t="s">
        <v>314</v>
      </c>
      <c r="I303" t="s">
        <v>64</v>
      </c>
      <c r="J303" s="2">
        <v>44014</v>
      </c>
      <c r="K303" t="s">
        <v>101</v>
      </c>
      <c r="L303">
        <v>1</v>
      </c>
      <c r="O303">
        <v>291.4273</v>
      </c>
      <c r="P303">
        <v>0.215</v>
      </c>
      <c r="Q303">
        <v>0</v>
      </c>
      <c r="R303">
        <v>231.25749999999999</v>
      </c>
      <c r="S303">
        <v>0.15840000000000001</v>
      </c>
      <c r="T303">
        <v>0</v>
      </c>
      <c r="AA303" t="s">
        <v>170</v>
      </c>
      <c r="AB303" t="s">
        <v>9</v>
      </c>
      <c r="AC303" t="b">
        <v>0</v>
      </c>
    </row>
    <row r="304" spans="1:29" x14ac:dyDescent="0.35">
      <c r="A304" t="s">
        <v>94</v>
      </c>
      <c r="B304" t="s">
        <v>156</v>
      </c>
      <c r="C304" t="s">
        <v>136</v>
      </c>
      <c r="D304" t="s">
        <v>99</v>
      </c>
      <c r="E304" t="s">
        <v>124</v>
      </c>
      <c r="F304" t="s">
        <v>137</v>
      </c>
      <c r="G304" t="s">
        <v>141</v>
      </c>
      <c r="H304" t="s">
        <v>314</v>
      </c>
      <c r="I304" t="s">
        <v>64</v>
      </c>
      <c r="J304" s="2">
        <v>44014</v>
      </c>
      <c r="K304" t="s">
        <v>101</v>
      </c>
      <c r="L304">
        <v>1</v>
      </c>
      <c r="O304">
        <v>300.85930000000002</v>
      </c>
      <c r="P304">
        <v>0.24149999999999999</v>
      </c>
      <c r="Q304">
        <v>0</v>
      </c>
      <c r="R304">
        <v>240.24529999999999</v>
      </c>
      <c r="S304">
        <v>0.18099999999999999</v>
      </c>
      <c r="T304">
        <v>0</v>
      </c>
      <c r="AA304" t="s">
        <v>170</v>
      </c>
      <c r="AB304" t="s">
        <v>9</v>
      </c>
      <c r="AC304" t="b">
        <v>0</v>
      </c>
    </row>
    <row r="305" spans="1:29" x14ac:dyDescent="0.35">
      <c r="A305" t="s">
        <v>94</v>
      </c>
      <c r="B305" t="s">
        <v>156</v>
      </c>
      <c r="C305" t="s">
        <v>136</v>
      </c>
      <c r="D305" t="s">
        <v>99</v>
      </c>
      <c r="E305" t="s">
        <v>125</v>
      </c>
      <c r="F305" t="s">
        <v>137</v>
      </c>
      <c r="G305" t="s">
        <v>141</v>
      </c>
      <c r="H305" t="s">
        <v>314</v>
      </c>
      <c r="I305" t="s">
        <v>64</v>
      </c>
      <c r="J305" s="2">
        <v>44014</v>
      </c>
      <c r="K305" t="s">
        <v>101</v>
      </c>
      <c r="L305">
        <v>1</v>
      </c>
      <c r="O305">
        <v>406.23540000000003</v>
      </c>
      <c r="P305">
        <v>0.23050000000000001</v>
      </c>
      <c r="Q305">
        <v>0</v>
      </c>
      <c r="R305">
        <v>308.18950000000001</v>
      </c>
      <c r="S305">
        <v>0.17219999999999999</v>
      </c>
      <c r="T305">
        <v>0</v>
      </c>
      <c r="AA305" t="s">
        <v>170</v>
      </c>
      <c r="AB305" t="s">
        <v>9</v>
      </c>
      <c r="AC305" t="b">
        <v>0</v>
      </c>
    </row>
    <row r="306" spans="1:29" x14ac:dyDescent="0.35">
      <c r="A306" t="s">
        <v>94</v>
      </c>
      <c r="B306" t="s">
        <v>156</v>
      </c>
      <c r="C306" t="s">
        <v>136</v>
      </c>
      <c r="D306" t="s">
        <v>99</v>
      </c>
      <c r="E306" t="s">
        <v>126</v>
      </c>
      <c r="F306" t="s">
        <v>137</v>
      </c>
      <c r="G306" t="s">
        <v>141</v>
      </c>
      <c r="H306" t="s">
        <v>314</v>
      </c>
      <c r="I306" t="s">
        <v>64</v>
      </c>
      <c r="J306" s="2">
        <v>44014</v>
      </c>
      <c r="K306" t="s">
        <v>101</v>
      </c>
      <c r="L306">
        <v>1</v>
      </c>
      <c r="O306">
        <v>173.9949</v>
      </c>
      <c r="P306">
        <v>0.11559999999999999</v>
      </c>
      <c r="Q306">
        <v>0</v>
      </c>
      <c r="R306">
        <v>158.91050000000001</v>
      </c>
      <c r="S306">
        <v>8.6199999999999999E-2</v>
      </c>
      <c r="T306">
        <v>0</v>
      </c>
      <c r="AA306" t="s">
        <v>170</v>
      </c>
      <c r="AB306" t="s">
        <v>9</v>
      </c>
      <c r="AC306" t="b">
        <v>0</v>
      </c>
    </row>
    <row r="307" spans="1:29" x14ac:dyDescent="0.35">
      <c r="A307" t="s">
        <v>94</v>
      </c>
      <c r="B307" t="s">
        <v>156</v>
      </c>
      <c r="C307" t="s">
        <v>138</v>
      </c>
      <c r="D307" t="s">
        <v>99</v>
      </c>
      <c r="E307" t="s">
        <v>100</v>
      </c>
      <c r="F307" t="s">
        <v>137</v>
      </c>
      <c r="G307" t="s">
        <v>141</v>
      </c>
      <c r="H307" t="s">
        <v>314</v>
      </c>
      <c r="I307" t="s">
        <v>64</v>
      </c>
      <c r="J307" s="2">
        <v>44014</v>
      </c>
      <c r="K307" t="s">
        <v>101</v>
      </c>
      <c r="L307">
        <v>1</v>
      </c>
      <c r="O307">
        <v>165.6874</v>
      </c>
      <c r="P307">
        <v>2.0000000000000001E-4</v>
      </c>
      <c r="Q307">
        <v>0</v>
      </c>
      <c r="R307">
        <v>165.65790000000001</v>
      </c>
      <c r="S307">
        <v>2.0000000000000001E-4</v>
      </c>
      <c r="T307">
        <v>0</v>
      </c>
      <c r="AA307" t="s">
        <v>170</v>
      </c>
      <c r="AB307" t="s">
        <v>9</v>
      </c>
      <c r="AC307" t="b">
        <v>0</v>
      </c>
    </row>
    <row r="308" spans="1:29" x14ac:dyDescent="0.35">
      <c r="A308" t="s">
        <v>94</v>
      </c>
      <c r="B308" t="s">
        <v>156</v>
      </c>
      <c r="C308" t="s">
        <v>138</v>
      </c>
      <c r="D308" t="s">
        <v>99</v>
      </c>
      <c r="E308" t="s">
        <v>110</v>
      </c>
      <c r="F308" t="s">
        <v>137</v>
      </c>
      <c r="G308" t="s">
        <v>141</v>
      </c>
      <c r="H308" t="s">
        <v>314</v>
      </c>
      <c r="I308" t="s">
        <v>64</v>
      </c>
      <c r="J308" s="2">
        <v>44014</v>
      </c>
      <c r="K308" t="s">
        <v>101</v>
      </c>
      <c r="L308">
        <v>1</v>
      </c>
      <c r="O308">
        <v>175.79849999999999</v>
      </c>
      <c r="P308">
        <v>0.1986</v>
      </c>
      <c r="Q308">
        <v>0</v>
      </c>
      <c r="R308">
        <v>159.977</v>
      </c>
      <c r="S308">
        <v>0.1477</v>
      </c>
      <c r="T308">
        <v>0</v>
      </c>
      <c r="AA308" t="s">
        <v>170</v>
      </c>
      <c r="AB308" t="s">
        <v>9</v>
      </c>
      <c r="AC308" t="b">
        <v>0</v>
      </c>
    </row>
    <row r="309" spans="1:29" x14ac:dyDescent="0.35">
      <c r="A309" t="s">
        <v>94</v>
      </c>
      <c r="B309" t="s">
        <v>156</v>
      </c>
      <c r="C309" t="s">
        <v>138</v>
      </c>
      <c r="D309" t="s">
        <v>99</v>
      </c>
      <c r="E309" t="s">
        <v>111</v>
      </c>
      <c r="F309" t="s">
        <v>137</v>
      </c>
      <c r="G309" t="s">
        <v>141</v>
      </c>
      <c r="H309" t="s">
        <v>314</v>
      </c>
      <c r="I309" t="s">
        <v>64</v>
      </c>
      <c r="J309" s="2">
        <v>44014</v>
      </c>
      <c r="K309" t="s">
        <v>101</v>
      </c>
      <c r="L309">
        <v>1</v>
      </c>
      <c r="O309">
        <v>104.0141</v>
      </c>
      <c r="P309">
        <v>3.3700000000000001E-2</v>
      </c>
      <c r="Q309">
        <v>0</v>
      </c>
      <c r="R309">
        <v>102.3536</v>
      </c>
      <c r="S309">
        <v>2.4500000000000001E-2</v>
      </c>
      <c r="T309">
        <v>0</v>
      </c>
      <c r="AA309" t="s">
        <v>170</v>
      </c>
      <c r="AB309" t="s">
        <v>9</v>
      </c>
      <c r="AC309" t="b">
        <v>0</v>
      </c>
    </row>
    <row r="310" spans="1:29" x14ac:dyDescent="0.35">
      <c r="A310" t="s">
        <v>94</v>
      </c>
      <c r="B310" t="s">
        <v>156</v>
      </c>
      <c r="C310" t="s">
        <v>138</v>
      </c>
      <c r="D310" t="s">
        <v>99</v>
      </c>
      <c r="E310" t="s">
        <v>112</v>
      </c>
      <c r="F310" t="s">
        <v>137</v>
      </c>
      <c r="G310" t="s">
        <v>141</v>
      </c>
      <c r="H310" t="s">
        <v>314</v>
      </c>
      <c r="I310" t="s">
        <v>64</v>
      </c>
      <c r="J310" s="2">
        <v>44014</v>
      </c>
      <c r="K310" t="s">
        <v>101</v>
      </c>
      <c r="L310">
        <v>1</v>
      </c>
      <c r="O310">
        <v>170.07560000000001</v>
      </c>
      <c r="P310">
        <v>0.216</v>
      </c>
      <c r="Q310">
        <v>0</v>
      </c>
      <c r="R310">
        <v>146.90989999999999</v>
      </c>
      <c r="S310">
        <v>0.16209999999999999</v>
      </c>
      <c r="T310">
        <v>0</v>
      </c>
      <c r="AA310" t="s">
        <v>170</v>
      </c>
      <c r="AB310" t="s">
        <v>9</v>
      </c>
      <c r="AC310" t="b">
        <v>0</v>
      </c>
    </row>
    <row r="311" spans="1:29" x14ac:dyDescent="0.35">
      <c r="A311" t="s">
        <v>94</v>
      </c>
      <c r="B311" t="s">
        <v>156</v>
      </c>
      <c r="C311" t="s">
        <v>138</v>
      </c>
      <c r="D311" t="s">
        <v>99</v>
      </c>
      <c r="E311" t="s">
        <v>113</v>
      </c>
      <c r="F311" t="s">
        <v>137</v>
      </c>
      <c r="G311" t="s">
        <v>141</v>
      </c>
      <c r="H311" t="s">
        <v>314</v>
      </c>
      <c r="I311" t="s">
        <v>64</v>
      </c>
      <c r="J311" s="2">
        <v>44014</v>
      </c>
      <c r="K311" t="s">
        <v>101</v>
      </c>
      <c r="L311">
        <v>1</v>
      </c>
      <c r="O311">
        <v>91.974400000000003</v>
      </c>
      <c r="P311">
        <v>2.07E-2</v>
      </c>
      <c r="Q311">
        <v>0</v>
      </c>
      <c r="R311">
        <v>90.484800000000007</v>
      </c>
      <c r="S311">
        <v>1.52E-2</v>
      </c>
      <c r="T311">
        <v>0</v>
      </c>
      <c r="AA311" t="s">
        <v>170</v>
      </c>
      <c r="AB311" t="s">
        <v>9</v>
      </c>
      <c r="AC311" t="b">
        <v>0</v>
      </c>
    </row>
    <row r="312" spans="1:29" x14ac:dyDescent="0.35">
      <c r="A312" t="s">
        <v>94</v>
      </c>
      <c r="B312" t="s">
        <v>156</v>
      </c>
      <c r="C312" t="s">
        <v>138</v>
      </c>
      <c r="D312" t="s">
        <v>99</v>
      </c>
      <c r="E312" t="s">
        <v>114</v>
      </c>
      <c r="F312" t="s">
        <v>137</v>
      </c>
      <c r="G312" t="s">
        <v>141</v>
      </c>
      <c r="H312" t="s">
        <v>314</v>
      </c>
      <c r="I312" t="s">
        <v>64</v>
      </c>
      <c r="J312" s="2">
        <v>44014</v>
      </c>
      <c r="K312" t="s">
        <v>101</v>
      </c>
      <c r="L312">
        <v>1</v>
      </c>
      <c r="O312">
        <v>91.192400000000006</v>
      </c>
      <c r="P312">
        <v>0.13109999999999999</v>
      </c>
      <c r="Q312">
        <v>0</v>
      </c>
      <c r="R312">
        <v>79.348399999999998</v>
      </c>
      <c r="S312">
        <v>9.6699999999999994E-2</v>
      </c>
      <c r="T312">
        <v>0</v>
      </c>
      <c r="AA312" t="s">
        <v>170</v>
      </c>
      <c r="AB312" t="s">
        <v>9</v>
      </c>
      <c r="AC312" t="b">
        <v>0</v>
      </c>
    </row>
    <row r="313" spans="1:29" x14ac:dyDescent="0.35">
      <c r="A313" t="s">
        <v>94</v>
      </c>
      <c r="B313" t="s">
        <v>156</v>
      </c>
      <c r="C313" t="s">
        <v>138</v>
      </c>
      <c r="D313" t="s">
        <v>99</v>
      </c>
      <c r="E313" t="s">
        <v>116</v>
      </c>
      <c r="F313" t="s">
        <v>137</v>
      </c>
      <c r="G313" t="s">
        <v>141</v>
      </c>
      <c r="H313" t="s">
        <v>314</v>
      </c>
      <c r="I313" t="s">
        <v>64</v>
      </c>
      <c r="J313" s="2">
        <v>44014</v>
      </c>
      <c r="K313" t="s">
        <v>101</v>
      </c>
      <c r="L313">
        <v>1</v>
      </c>
      <c r="O313">
        <v>114.6797</v>
      </c>
      <c r="P313">
        <v>0.1198</v>
      </c>
      <c r="Q313">
        <v>0</v>
      </c>
      <c r="R313">
        <v>93.385400000000004</v>
      </c>
      <c r="S313">
        <v>8.7900000000000006E-2</v>
      </c>
      <c r="T313">
        <v>0</v>
      </c>
      <c r="AA313" t="s">
        <v>170</v>
      </c>
      <c r="AB313" t="s">
        <v>9</v>
      </c>
      <c r="AC313" t="b">
        <v>0</v>
      </c>
    </row>
    <row r="314" spans="1:29" x14ac:dyDescent="0.35">
      <c r="A314" t="s">
        <v>94</v>
      </c>
      <c r="B314" t="s">
        <v>156</v>
      </c>
      <c r="C314" t="s">
        <v>138</v>
      </c>
      <c r="D314" t="s">
        <v>99</v>
      </c>
      <c r="E314" t="s">
        <v>118</v>
      </c>
      <c r="F314" t="s">
        <v>137</v>
      </c>
      <c r="G314" t="s">
        <v>141</v>
      </c>
      <c r="H314" t="s">
        <v>314</v>
      </c>
      <c r="I314" t="s">
        <v>64</v>
      </c>
      <c r="J314" s="2">
        <v>44014</v>
      </c>
      <c r="K314" t="s">
        <v>101</v>
      </c>
      <c r="L314">
        <v>1</v>
      </c>
      <c r="O314">
        <v>169.99780000000001</v>
      </c>
      <c r="P314">
        <v>0.16819999999999999</v>
      </c>
      <c r="Q314">
        <v>0</v>
      </c>
      <c r="R314">
        <v>135.55799999999999</v>
      </c>
      <c r="S314">
        <v>0.12529999999999999</v>
      </c>
      <c r="T314">
        <v>0</v>
      </c>
      <c r="AA314" t="s">
        <v>170</v>
      </c>
      <c r="AB314" t="s">
        <v>9</v>
      </c>
      <c r="AC314" t="b">
        <v>0</v>
      </c>
    </row>
    <row r="315" spans="1:29" x14ac:dyDescent="0.35">
      <c r="A315" t="s">
        <v>94</v>
      </c>
      <c r="B315" t="s">
        <v>156</v>
      </c>
      <c r="C315" t="s">
        <v>138</v>
      </c>
      <c r="D315" t="s">
        <v>99</v>
      </c>
      <c r="E315" t="s">
        <v>119</v>
      </c>
      <c r="F315" t="s">
        <v>137</v>
      </c>
      <c r="G315" t="s">
        <v>141</v>
      </c>
      <c r="H315" t="s">
        <v>314</v>
      </c>
      <c r="I315" t="s">
        <v>64</v>
      </c>
      <c r="J315" s="2">
        <v>44014</v>
      </c>
      <c r="K315" t="s">
        <v>101</v>
      </c>
      <c r="L315">
        <v>1</v>
      </c>
      <c r="O315">
        <v>230.83959999999999</v>
      </c>
      <c r="P315">
        <v>0.26519999999999999</v>
      </c>
      <c r="Q315">
        <v>0</v>
      </c>
      <c r="R315">
        <v>187.00460000000001</v>
      </c>
      <c r="S315">
        <v>0.19939999999999999</v>
      </c>
      <c r="T315">
        <v>0</v>
      </c>
      <c r="AA315" t="s">
        <v>170</v>
      </c>
      <c r="AB315" t="s">
        <v>9</v>
      </c>
      <c r="AC315" t="b">
        <v>0</v>
      </c>
    </row>
    <row r="316" spans="1:29" x14ac:dyDescent="0.35">
      <c r="A316" t="s">
        <v>94</v>
      </c>
      <c r="B316" t="s">
        <v>156</v>
      </c>
      <c r="C316" t="s">
        <v>138</v>
      </c>
      <c r="D316" t="s">
        <v>99</v>
      </c>
      <c r="E316" t="s">
        <v>120</v>
      </c>
      <c r="F316" t="s">
        <v>137</v>
      </c>
      <c r="G316" t="s">
        <v>141</v>
      </c>
      <c r="H316" t="s">
        <v>314</v>
      </c>
      <c r="I316" t="s">
        <v>64</v>
      </c>
      <c r="J316" s="2">
        <v>44014</v>
      </c>
      <c r="K316" t="s">
        <v>101</v>
      </c>
      <c r="L316">
        <v>1</v>
      </c>
      <c r="O316">
        <v>212.0924</v>
      </c>
      <c r="P316">
        <v>0.25729999999999997</v>
      </c>
      <c r="Q316">
        <v>0</v>
      </c>
      <c r="R316">
        <v>169.8683</v>
      </c>
      <c r="S316">
        <v>0.1938</v>
      </c>
      <c r="T316">
        <v>0</v>
      </c>
      <c r="AA316" t="s">
        <v>170</v>
      </c>
      <c r="AB316" t="s">
        <v>9</v>
      </c>
      <c r="AC316" t="b">
        <v>0</v>
      </c>
    </row>
    <row r="317" spans="1:29" x14ac:dyDescent="0.35">
      <c r="A317" t="s">
        <v>94</v>
      </c>
      <c r="B317" t="s">
        <v>156</v>
      </c>
      <c r="C317" t="s">
        <v>138</v>
      </c>
      <c r="D317" t="s">
        <v>99</v>
      </c>
      <c r="E317" t="s">
        <v>121</v>
      </c>
      <c r="F317" t="s">
        <v>137</v>
      </c>
      <c r="G317" t="s">
        <v>141</v>
      </c>
      <c r="H317" t="s">
        <v>314</v>
      </c>
      <c r="I317" t="s">
        <v>64</v>
      </c>
      <c r="J317" s="2">
        <v>44014</v>
      </c>
      <c r="K317" t="s">
        <v>101</v>
      </c>
      <c r="L317">
        <v>1</v>
      </c>
      <c r="O317">
        <v>519.49680000000001</v>
      </c>
      <c r="P317">
        <v>0.39240000000000003</v>
      </c>
      <c r="Q317">
        <v>0</v>
      </c>
      <c r="R317">
        <v>424.4246</v>
      </c>
      <c r="S317">
        <v>0.29570000000000002</v>
      </c>
      <c r="T317">
        <v>0</v>
      </c>
      <c r="AA317" t="s">
        <v>170</v>
      </c>
      <c r="AB317" t="s">
        <v>9</v>
      </c>
      <c r="AC317" t="b">
        <v>0</v>
      </c>
    </row>
    <row r="318" spans="1:29" x14ac:dyDescent="0.35">
      <c r="A318" t="s">
        <v>94</v>
      </c>
      <c r="B318" t="s">
        <v>156</v>
      </c>
      <c r="C318" t="s">
        <v>138</v>
      </c>
      <c r="D318" t="s">
        <v>99</v>
      </c>
      <c r="E318" t="s">
        <v>122</v>
      </c>
      <c r="F318" t="s">
        <v>137</v>
      </c>
      <c r="G318" t="s">
        <v>141</v>
      </c>
      <c r="H318" t="s">
        <v>314</v>
      </c>
      <c r="I318" t="s">
        <v>64</v>
      </c>
      <c r="J318" s="2">
        <v>44014</v>
      </c>
      <c r="K318" t="s">
        <v>101</v>
      </c>
      <c r="L318">
        <v>1</v>
      </c>
      <c r="O318">
        <v>304.09390000000002</v>
      </c>
      <c r="P318">
        <v>0.29720000000000002</v>
      </c>
      <c r="Q318">
        <v>0</v>
      </c>
      <c r="R318">
        <v>252.88800000000001</v>
      </c>
      <c r="S318">
        <v>0.22239999999999999</v>
      </c>
      <c r="T318">
        <v>0</v>
      </c>
      <c r="AA318" t="s">
        <v>170</v>
      </c>
      <c r="AB318" t="s">
        <v>9</v>
      </c>
      <c r="AC318" t="b">
        <v>0</v>
      </c>
    </row>
    <row r="319" spans="1:29" x14ac:dyDescent="0.35">
      <c r="A319" t="s">
        <v>94</v>
      </c>
      <c r="B319" t="s">
        <v>156</v>
      </c>
      <c r="C319" t="s">
        <v>138</v>
      </c>
      <c r="D319" t="s">
        <v>99</v>
      </c>
      <c r="E319" t="s">
        <v>123</v>
      </c>
      <c r="F319" t="s">
        <v>137</v>
      </c>
      <c r="G319" t="s">
        <v>141</v>
      </c>
      <c r="H319" t="s">
        <v>314</v>
      </c>
      <c r="I319" t="s">
        <v>64</v>
      </c>
      <c r="J319" s="2">
        <v>44014</v>
      </c>
      <c r="K319" t="s">
        <v>101</v>
      </c>
      <c r="L319">
        <v>1</v>
      </c>
      <c r="O319">
        <v>480.46570000000003</v>
      </c>
      <c r="P319">
        <v>0.3</v>
      </c>
      <c r="Q319">
        <v>0</v>
      </c>
      <c r="R319">
        <v>387.85700000000003</v>
      </c>
      <c r="S319">
        <v>0.22420000000000001</v>
      </c>
      <c r="T319">
        <v>0</v>
      </c>
      <c r="AA319" t="s">
        <v>170</v>
      </c>
      <c r="AB319" t="s">
        <v>9</v>
      </c>
      <c r="AC319" t="b">
        <v>0</v>
      </c>
    </row>
    <row r="320" spans="1:29" x14ac:dyDescent="0.35">
      <c r="A320" t="s">
        <v>94</v>
      </c>
      <c r="B320" t="s">
        <v>156</v>
      </c>
      <c r="C320" t="s">
        <v>138</v>
      </c>
      <c r="D320" t="s">
        <v>99</v>
      </c>
      <c r="E320" t="s">
        <v>124</v>
      </c>
      <c r="F320" t="s">
        <v>137</v>
      </c>
      <c r="G320" t="s">
        <v>141</v>
      </c>
      <c r="H320" t="s">
        <v>314</v>
      </c>
      <c r="I320" t="s">
        <v>64</v>
      </c>
      <c r="J320" s="2">
        <v>44014</v>
      </c>
      <c r="K320" t="s">
        <v>101</v>
      </c>
      <c r="L320">
        <v>1</v>
      </c>
      <c r="O320">
        <v>679.36329999999998</v>
      </c>
      <c r="P320">
        <v>0.35899999999999999</v>
      </c>
      <c r="Q320">
        <v>0</v>
      </c>
      <c r="R320">
        <v>555.01070000000004</v>
      </c>
      <c r="S320">
        <v>0.27129999999999999</v>
      </c>
      <c r="T320">
        <v>0</v>
      </c>
      <c r="AA320" t="s">
        <v>170</v>
      </c>
      <c r="AB320" t="s">
        <v>9</v>
      </c>
      <c r="AC320" t="b">
        <v>0</v>
      </c>
    </row>
    <row r="321" spans="1:29" x14ac:dyDescent="0.35">
      <c r="A321" t="s">
        <v>94</v>
      </c>
      <c r="B321" t="s">
        <v>156</v>
      </c>
      <c r="C321" t="s">
        <v>138</v>
      </c>
      <c r="D321" t="s">
        <v>99</v>
      </c>
      <c r="E321" t="s">
        <v>125</v>
      </c>
      <c r="F321" t="s">
        <v>137</v>
      </c>
      <c r="G321" t="s">
        <v>141</v>
      </c>
      <c r="H321" t="s">
        <v>314</v>
      </c>
      <c r="I321" t="s">
        <v>64</v>
      </c>
      <c r="J321" s="2">
        <v>44014</v>
      </c>
      <c r="K321" t="s">
        <v>101</v>
      </c>
      <c r="L321">
        <v>1</v>
      </c>
      <c r="O321">
        <v>621.52650000000006</v>
      </c>
      <c r="P321">
        <v>0.32100000000000001</v>
      </c>
      <c r="Q321">
        <v>0</v>
      </c>
      <c r="R321">
        <v>481.57740000000001</v>
      </c>
      <c r="S321">
        <v>0.2452</v>
      </c>
      <c r="T321">
        <v>0</v>
      </c>
      <c r="AA321" t="s">
        <v>170</v>
      </c>
      <c r="AB321" t="s">
        <v>9</v>
      </c>
      <c r="AC321" t="b">
        <v>0</v>
      </c>
    </row>
    <row r="322" spans="1:29" x14ac:dyDescent="0.35">
      <c r="A322" t="s">
        <v>94</v>
      </c>
      <c r="B322" t="s">
        <v>156</v>
      </c>
      <c r="C322" t="s">
        <v>138</v>
      </c>
      <c r="D322" t="s">
        <v>99</v>
      </c>
      <c r="E322" t="s">
        <v>126</v>
      </c>
      <c r="F322" t="s">
        <v>137</v>
      </c>
      <c r="G322" t="s">
        <v>141</v>
      </c>
      <c r="H322" t="s">
        <v>314</v>
      </c>
      <c r="I322" t="s">
        <v>64</v>
      </c>
      <c r="J322" s="2">
        <v>44014</v>
      </c>
      <c r="K322" t="s">
        <v>101</v>
      </c>
      <c r="L322">
        <v>1</v>
      </c>
      <c r="O322">
        <v>501.61829999999998</v>
      </c>
      <c r="P322">
        <v>0.19700000000000001</v>
      </c>
      <c r="Q322">
        <v>0</v>
      </c>
      <c r="R322">
        <v>460.57819999999998</v>
      </c>
      <c r="S322">
        <v>0.1474</v>
      </c>
      <c r="T322">
        <v>0</v>
      </c>
      <c r="AA322" t="s">
        <v>170</v>
      </c>
      <c r="AB322" t="s">
        <v>9</v>
      </c>
      <c r="AC322" t="b">
        <v>0</v>
      </c>
    </row>
    <row r="323" spans="1:29" x14ac:dyDescent="0.35">
      <c r="A323" t="s">
        <v>94</v>
      </c>
      <c r="B323" t="s">
        <v>156</v>
      </c>
      <c r="C323" t="s">
        <v>139</v>
      </c>
      <c r="D323" t="s">
        <v>99</v>
      </c>
      <c r="E323" t="s">
        <v>100</v>
      </c>
      <c r="F323" t="s">
        <v>137</v>
      </c>
      <c r="G323" t="s">
        <v>141</v>
      </c>
      <c r="H323" t="s">
        <v>314</v>
      </c>
      <c r="I323" t="s">
        <v>64</v>
      </c>
      <c r="J323" s="2">
        <v>44014</v>
      </c>
      <c r="K323" t="s">
        <v>101</v>
      </c>
      <c r="L323">
        <v>1</v>
      </c>
      <c r="O323">
        <v>129.60890000000001</v>
      </c>
      <c r="P323">
        <v>0</v>
      </c>
      <c r="Q323">
        <v>0</v>
      </c>
      <c r="R323">
        <v>129.6088</v>
      </c>
      <c r="S323">
        <v>0</v>
      </c>
      <c r="T323">
        <v>0</v>
      </c>
      <c r="AA323" t="s">
        <v>170</v>
      </c>
      <c r="AB323" t="s">
        <v>9</v>
      </c>
      <c r="AC323" t="b">
        <v>0</v>
      </c>
    </row>
    <row r="324" spans="1:29" x14ac:dyDescent="0.35">
      <c r="A324" t="s">
        <v>94</v>
      </c>
      <c r="B324" t="s">
        <v>156</v>
      </c>
      <c r="C324" t="s">
        <v>139</v>
      </c>
      <c r="D324" t="s">
        <v>99</v>
      </c>
      <c r="E324" t="s">
        <v>110</v>
      </c>
      <c r="F324" t="s">
        <v>137</v>
      </c>
      <c r="G324" t="s">
        <v>141</v>
      </c>
      <c r="H324" t="s">
        <v>314</v>
      </c>
      <c r="I324" t="s">
        <v>64</v>
      </c>
      <c r="J324" s="2">
        <v>44014</v>
      </c>
      <c r="K324" t="s">
        <v>101</v>
      </c>
      <c r="L324">
        <v>1</v>
      </c>
      <c r="O324">
        <v>214.7766</v>
      </c>
      <c r="P324">
        <v>0.21529999999999999</v>
      </c>
      <c r="Q324">
        <v>0</v>
      </c>
      <c r="R324">
        <v>201.21719999999999</v>
      </c>
      <c r="S324">
        <v>0.15740000000000001</v>
      </c>
      <c r="T324">
        <v>0</v>
      </c>
      <c r="AA324" t="s">
        <v>170</v>
      </c>
      <c r="AB324" t="s">
        <v>9</v>
      </c>
      <c r="AC324" t="b">
        <v>0</v>
      </c>
    </row>
    <row r="325" spans="1:29" x14ac:dyDescent="0.35">
      <c r="A325" t="s">
        <v>94</v>
      </c>
      <c r="B325" t="s">
        <v>156</v>
      </c>
      <c r="C325" t="s">
        <v>139</v>
      </c>
      <c r="D325" t="s">
        <v>99</v>
      </c>
      <c r="E325" t="s">
        <v>111</v>
      </c>
      <c r="F325" t="s">
        <v>137</v>
      </c>
      <c r="G325" t="s">
        <v>141</v>
      </c>
      <c r="H325" t="s">
        <v>314</v>
      </c>
      <c r="I325" t="s">
        <v>64</v>
      </c>
      <c r="J325" s="2">
        <v>44014</v>
      </c>
      <c r="K325" t="s">
        <v>101</v>
      </c>
      <c r="L325">
        <v>1</v>
      </c>
      <c r="O325">
        <v>87.897400000000005</v>
      </c>
      <c r="P325">
        <v>7.0099999999999996E-2</v>
      </c>
      <c r="Q325">
        <v>0</v>
      </c>
      <c r="R325">
        <v>84.880799999999994</v>
      </c>
      <c r="S325">
        <v>5.1999999999999998E-2</v>
      </c>
      <c r="T325">
        <v>0</v>
      </c>
      <c r="AA325" t="s">
        <v>170</v>
      </c>
      <c r="AB325" t="s">
        <v>9</v>
      </c>
      <c r="AC325" t="b">
        <v>0</v>
      </c>
    </row>
    <row r="326" spans="1:29" x14ac:dyDescent="0.35">
      <c r="A326" t="s">
        <v>94</v>
      </c>
      <c r="B326" t="s">
        <v>156</v>
      </c>
      <c r="C326" t="s">
        <v>139</v>
      </c>
      <c r="D326" t="s">
        <v>99</v>
      </c>
      <c r="E326" t="s">
        <v>112</v>
      </c>
      <c r="F326" t="s">
        <v>137</v>
      </c>
      <c r="G326" t="s">
        <v>141</v>
      </c>
      <c r="H326" t="s">
        <v>314</v>
      </c>
      <c r="I326" t="s">
        <v>64</v>
      </c>
      <c r="J326" s="2">
        <v>44014</v>
      </c>
      <c r="K326" t="s">
        <v>101</v>
      </c>
      <c r="L326">
        <v>1</v>
      </c>
      <c r="O326">
        <v>177.5017</v>
      </c>
      <c r="P326">
        <v>0.1971</v>
      </c>
      <c r="Q326">
        <v>0</v>
      </c>
      <c r="R326">
        <v>160.41749999999999</v>
      </c>
      <c r="S326">
        <v>0.14760000000000001</v>
      </c>
      <c r="T326">
        <v>0</v>
      </c>
      <c r="AA326" t="s">
        <v>170</v>
      </c>
      <c r="AB326" t="s">
        <v>9</v>
      </c>
      <c r="AC326" t="b">
        <v>0</v>
      </c>
    </row>
    <row r="327" spans="1:29" x14ac:dyDescent="0.35">
      <c r="A327" t="s">
        <v>94</v>
      </c>
      <c r="B327" t="s">
        <v>156</v>
      </c>
      <c r="C327" t="s">
        <v>139</v>
      </c>
      <c r="D327" t="s">
        <v>99</v>
      </c>
      <c r="E327" t="s">
        <v>113</v>
      </c>
      <c r="F327" t="s">
        <v>137</v>
      </c>
      <c r="G327" t="s">
        <v>141</v>
      </c>
      <c r="H327" t="s">
        <v>314</v>
      </c>
      <c r="I327" t="s">
        <v>64</v>
      </c>
      <c r="J327" s="2">
        <v>44014</v>
      </c>
      <c r="K327" t="s">
        <v>101</v>
      </c>
      <c r="L327">
        <v>1</v>
      </c>
      <c r="O327">
        <v>103.6682</v>
      </c>
      <c r="P327">
        <v>5.5E-2</v>
      </c>
      <c r="Q327">
        <v>0</v>
      </c>
      <c r="R327">
        <v>101.7886</v>
      </c>
      <c r="S327">
        <v>4.1300000000000003E-2</v>
      </c>
      <c r="T327">
        <v>0</v>
      </c>
      <c r="AA327" t="s">
        <v>170</v>
      </c>
      <c r="AB327" t="s">
        <v>9</v>
      </c>
      <c r="AC327" t="b">
        <v>0</v>
      </c>
    </row>
    <row r="328" spans="1:29" x14ac:dyDescent="0.35">
      <c r="A328" t="s">
        <v>94</v>
      </c>
      <c r="B328" t="s">
        <v>156</v>
      </c>
      <c r="C328" t="s">
        <v>139</v>
      </c>
      <c r="D328" t="s">
        <v>99</v>
      </c>
      <c r="E328" t="s">
        <v>114</v>
      </c>
      <c r="F328" t="s">
        <v>137</v>
      </c>
      <c r="G328" t="s">
        <v>141</v>
      </c>
      <c r="H328" t="s">
        <v>314</v>
      </c>
      <c r="I328" t="s">
        <v>64</v>
      </c>
      <c r="J328" s="2">
        <v>44014</v>
      </c>
      <c r="K328" t="s">
        <v>101</v>
      </c>
      <c r="L328">
        <v>1</v>
      </c>
      <c r="O328">
        <v>78.702299999999994</v>
      </c>
      <c r="P328">
        <v>0.1321</v>
      </c>
      <c r="Q328">
        <v>0</v>
      </c>
      <c r="R328">
        <v>67.101799999999997</v>
      </c>
      <c r="S328">
        <v>9.8699999999999996E-2</v>
      </c>
      <c r="T328">
        <v>0</v>
      </c>
      <c r="AA328" t="s">
        <v>170</v>
      </c>
      <c r="AB328" t="s">
        <v>9</v>
      </c>
      <c r="AC328" t="b">
        <v>0</v>
      </c>
    </row>
    <row r="329" spans="1:29" x14ac:dyDescent="0.35">
      <c r="A329" t="s">
        <v>94</v>
      </c>
      <c r="B329" t="s">
        <v>156</v>
      </c>
      <c r="C329" t="s">
        <v>139</v>
      </c>
      <c r="D329" t="s">
        <v>99</v>
      </c>
      <c r="E329" t="s">
        <v>116</v>
      </c>
      <c r="F329" t="s">
        <v>137</v>
      </c>
      <c r="G329" t="s">
        <v>141</v>
      </c>
      <c r="H329" t="s">
        <v>314</v>
      </c>
      <c r="I329" t="s">
        <v>64</v>
      </c>
      <c r="J329" s="2">
        <v>44014</v>
      </c>
      <c r="K329" t="s">
        <v>101</v>
      </c>
      <c r="L329">
        <v>1</v>
      </c>
      <c r="O329">
        <v>90.308300000000003</v>
      </c>
      <c r="P329">
        <v>0.1234</v>
      </c>
      <c r="Q329">
        <v>0</v>
      </c>
      <c r="R329">
        <v>73.131699999999995</v>
      </c>
      <c r="S329">
        <v>9.1600000000000001E-2</v>
      </c>
      <c r="T329">
        <v>0</v>
      </c>
      <c r="AA329" t="s">
        <v>170</v>
      </c>
      <c r="AB329" t="s">
        <v>9</v>
      </c>
      <c r="AC329" t="b">
        <v>0</v>
      </c>
    </row>
    <row r="330" spans="1:29" x14ac:dyDescent="0.35">
      <c r="A330" t="s">
        <v>94</v>
      </c>
      <c r="B330" t="s">
        <v>156</v>
      </c>
      <c r="C330" t="s">
        <v>139</v>
      </c>
      <c r="D330" t="s">
        <v>99</v>
      </c>
      <c r="E330" t="s">
        <v>118</v>
      </c>
      <c r="F330" t="s">
        <v>137</v>
      </c>
      <c r="G330" t="s">
        <v>141</v>
      </c>
      <c r="H330" t="s">
        <v>314</v>
      </c>
      <c r="I330" t="s">
        <v>64</v>
      </c>
      <c r="J330" s="2">
        <v>44014</v>
      </c>
      <c r="K330" t="s">
        <v>101</v>
      </c>
      <c r="L330">
        <v>1</v>
      </c>
      <c r="O330">
        <v>154.77500000000001</v>
      </c>
      <c r="P330">
        <v>0.17399999999999999</v>
      </c>
      <c r="Q330">
        <v>0</v>
      </c>
      <c r="R330">
        <v>121.94199999999999</v>
      </c>
      <c r="S330">
        <v>0.1313</v>
      </c>
      <c r="T330">
        <v>0</v>
      </c>
      <c r="AA330" t="s">
        <v>170</v>
      </c>
      <c r="AB330" t="s">
        <v>9</v>
      </c>
      <c r="AC330" t="b">
        <v>0</v>
      </c>
    </row>
    <row r="331" spans="1:29" x14ac:dyDescent="0.35">
      <c r="A331" t="s">
        <v>94</v>
      </c>
      <c r="B331" t="s">
        <v>156</v>
      </c>
      <c r="C331" t="s">
        <v>139</v>
      </c>
      <c r="D331" t="s">
        <v>99</v>
      </c>
      <c r="E331" t="s">
        <v>119</v>
      </c>
      <c r="F331" t="s">
        <v>137</v>
      </c>
      <c r="G331" t="s">
        <v>141</v>
      </c>
      <c r="H331" t="s">
        <v>314</v>
      </c>
      <c r="I331" t="s">
        <v>64</v>
      </c>
      <c r="J331" s="2">
        <v>44014</v>
      </c>
      <c r="K331" t="s">
        <v>101</v>
      </c>
      <c r="L331">
        <v>1</v>
      </c>
      <c r="O331">
        <v>183.7809</v>
      </c>
      <c r="P331">
        <v>0.2455</v>
      </c>
      <c r="Q331">
        <v>0</v>
      </c>
      <c r="R331">
        <v>148.9117</v>
      </c>
      <c r="S331">
        <v>0.18140000000000001</v>
      </c>
      <c r="T331">
        <v>0</v>
      </c>
      <c r="AA331" t="s">
        <v>170</v>
      </c>
      <c r="AB331" t="s">
        <v>9</v>
      </c>
      <c r="AC331" t="b">
        <v>0</v>
      </c>
    </row>
    <row r="332" spans="1:29" x14ac:dyDescent="0.35">
      <c r="A332" t="s">
        <v>94</v>
      </c>
      <c r="B332" t="s">
        <v>156</v>
      </c>
      <c r="C332" t="s">
        <v>139</v>
      </c>
      <c r="D332" t="s">
        <v>99</v>
      </c>
      <c r="E332" t="s">
        <v>120</v>
      </c>
      <c r="F332" t="s">
        <v>137</v>
      </c>
      <c r="G332" t="s">
        <v>141</v>
      </c>
      <c r="H332" t="s">
        <v>314</v>
      </c>
      <c r="I332" t="s">
        <v>64</v>
      </c>
      <c r="J332" s="2">
        <v>44014</v>
      </c>
      <c r="K332" t="s">
        <v>101</v>
      </c>
      <c r="L332">
        <v>1</v>
      </c>
      <c r="O332">
        <v>267.1549</v>
      </c>
      <c r="P332">
        <v>0.28039999999999998</v>
      </c>
      <c r="Q332">
        <v>0</v>
      </c>
      <c r="R332">
        <v>219.84639999999999</v>
      </c>
      <c r="S332">
        <v>0.2069</v>
      </c>
      <c r="T332">
        <v>0</v>
      </c>
      <c r="AA332" t="s">
        <v>170</v>
      </c>
      <c r="AB332" t="s">
        <v>9</v>
      </c>
      <c r="AC332" t="b">
        <v>0</v>
      </c>
    </row>
    <row r="333" spans="1:29" x14ac:dyDescent="0.35">
      <c r="A333" t="s">
        <v>94</v>
      </c>
      <c r="B333" t="s">
        <v>156</v>
      </c>
      <c r="C333" t="s">
        <v>139</v>
      </c>
      <c r="D333" t="s">
        <v>99</v>
      </c>
      <c r="E333" t="s">
        <v>121</v>
      </c>
      <c r="F333" t="s">
        <v>137</v>
      </c>
      <c r="G333" t="s">
        <v>141</v>
      </c>
      <c r="H333" t="s">
        <v>314</v>
      </c>
      <c r="I333" t="s">
        <v>64</v>
      </c>
      <c r="J333" s="2">
        <v>44014</v>
      </c>
      <c r="K333" t="s">
        <v>101</v>
      </c>
      <c r="L333">
        <v>1</v>
      </c>
      <c r="O333">
        <v>296.09280000000001</v>
      </c>
      <c r="P333">
        <v>0.28210000000000002</v>
      </c>
      <c r="Q333">
        <v>0</v>
      </c>
      <c r="R333">
        <v>245.21729999999999</v>
      </c>
      <c r="S333">
        <v>0.20960000000000001</v>
      </c>
      <c r="T333">
        <v>0</v>
      </c>
      <c r="AA333" t="s">
        <v>170</v>
      </c>
      <c r="AB333" t="s">
        <v>9</v>
      </c>
      <c r="AC333" t="b">
        <v>0</v>
      </c>
    </row>
    <row r="334" spans="1:29" x14ac:dyDescent="0.35">
      <c r="A334" t="s">
        <v>94</v>
      </c>
      <c r="B334" t="s">
        <v>156</v>
      </c>
      <c r="C334" t="s">
        <v>139</v>
      </c>
      <c r="D334" t="s">
        <v>99</v>
      </c>
      <c r="E334" t="s">
        <v>122</v>
      </c>
      <c r="F334" t="s">
        <v>137</v>
      </c>
      <c r="G334" t="s">
        <v>141</v>
      </c>
      <c r="H334" t="s">
        <v>314</v>
      </c>
      <c r="I334" t="s">
        <v>64</v>
      </c>
      <c r="J334" s="2">
        <v>44014</v>
      </c>
      <c r="K334" t="s">
        <v>101</v>
      </c>
      <c r="L334">
        <v>1</v>
      </c>
      <c r="O334">
        <v>224.57380000000001</v>
      </c>
      <c r="P334">
        <v>0.2429</v>
      </c>
      <c r="Q334">
        <v>0</v>
      </c>
      <c r="R334">
        <v>195.53899999999999</v>
      </c>
      <c r="S334">
        <v>0.1784</v>
      </c>
      <c r="T334">
        <v>0</v>
      </c>
      <c r="AA334" t="s">
        <v>170</v>
      </c>
      <c r="AB334" t="s">
        <v>9</v>
      </c>
      <c r="AC334" t="b">
        <v>0</v>
      </c>
    </row>
    <row r="335" spans="1:29" x14ac:dyDescent="0.35">
      <c r="A335" t="s">
        <v>94</v>
      </c>
      <c r="B335" t="s">
        <v>156</v>
      </c>
      <c r="C335" t="s">
        <v>139</v>
      </c>
      <c r="D335" t="s">
        <v>99</v>
      </c>
      <c r="E335" t="s">
        <v>123</v>
      </c>
      <c r="F335" t="s">
        <v>137</v>
      </c>
      <c r="G335" t="s">
        <v>141</v>
      </c>
      <c r="H335" t="s">
        <v>314</v>
      </c>
      <c r="I335" t="s">
        <v>64</v>
      </c>
      <c r="J335" s="2">
        <v>44014</v>
      </c>
      <c r="K335" t="s">
        <v>101</v>
      </c>
      <c r="L335">
        <v>1</v>
      </c>
      <c r="O335">
        <v>336.28210000000001</v>
      </c>
      <c r="P335">
        <v>0.2389</v>
      </c>
      <c r="Q335">
        <v>0</v>
      </c>
      <c r="R335">
        <v>276.37240000000003</v>
      </c>
      <c r="S335">
        <v>0.1757</v>
      </c>
      <c r="T335">
        <v>0</v>
      </c>
      <c r="AA335" t="s">
        <v>170</v>
      </c>
      <c r="AB335" t="s">
        <v>9</v>
      </c>
      <c r="AC335" t="b">
        <v>0</v>
      </c>
    </row>
    <row r="336" spans="1:29" x14ac:dyDescent="0.35">
      <c r="A336" t="s">
        <v>94</v>
      </c>
      <c r="B336" t="s">
        <v>156</v>
      </c>
      <c r="C336" t="s">
        <v>139</v>
      </c>
      <c r="D336" t="s">
        <v>99</v>
      </c>
      <c r="E336" t="s">
        <v>124</v>
      </c>
      <c r="F336" t="s">
        <v>137</v>
      </c>
      <c r="G336" t="s">
        <v>141</v>
      </c>
      <c r="H336" t="s">
        <v>314</v>
      </c>
      <c r="I336" t="s">
        <v>64</v>
      </c>
      <c r="J336" s="2">
        <v>44014</v>
      </c>
      <c r="K336" t="s">
        <v>101</v>
      </c>
      <c r="L336">
        <v>1</v>
      </c>
      <c r="O336">
        <v>456.91919999999999</v>
      </c>
      <c r="P336">
        <v>0.2898</v>
      </c>
      <c r="Q336">
        <v>0</v>
      </c>
      <c r="R336">
        <v>370.58879999999999</v>
      </c>
      <c r="S336">
        <v>0.217</v>
      </c>
      <c r="T336">
        <v>0</v>
      </c>
      <c r="AA336" t="s">
        <v>170</v>
      </c>
      <c r="AB336" t="s">
        <v>9</v>
      </c>
      <c r="AC336" t="b">
        <v>0</v>
      </c>
    </row>
    <row r="337" spans="1:29" x14ac:dyDescent="0.35">
      <c r="A337" t="s">
        <v>94</v>
      </c>
      <c r="B337" t="s">
        <v>156</v>
      </c>
      <c r="C337" t="s">
        <v>139</v>
      </c>
      <c r="D337" t="s">
        <v>99</v>
      </c>
      <c r="E337" t="s">
        <v>125</v>
      </c>
      <c r="F337" t="s">
        <v>137</v>
      </c>
      <c r="G337" t="s">
        <v>141</v>
      </c>
      <c r="H337" t="s">
        <v>314</v>
      </c>
      <c r="I337" t="s">
        <v>64</v>
      </c>
      <c r="J337" s="2">
        <v>44014</v>
      </c>
      <c r="K337" t="s">
        <v>101</v>
      </c>
      <c r="L337">
        <v>1</v>
      </c>
      <c r="O337">
        <v>446.18830000000003</v>
      </c>
      <c r="P337">
        <v>0.24979999999999999</v>
      </c>
      <c r="Q337">
        <v>0</v>
      </c>
      <c r="R337">
        <v>345.02350000000001</v>
      </c>
      <c r="S337">
        <v>0.18770000000000001</v>
      </c>
      <c r="T337">
        <v>0</v>
      </c>
      <c r="AA337" t="s">
        <v>170</v>
      </c>
      <c r="AB337" t="s">
        <v>9</v>
      </c>
      <c r="AC337" t="b">
        <v>0</v>
      </c>
    </row>
    <row r="338" spans="1:29" x14ac:dyDescent="0.35">
      <c r="A338" t="s">
        <v>94</v>
      </c>
      <c r="B338" t="s">
        <v>156</v>
      </c>
      <c r="C338" t="s">
        <v>139</v>
      </c>
      <c r="D338" t="s">
        <v>99</v>
      </c>
      <c r="E338" t="s">
        <v>126</v>
      </c>
      <c r="F338" t="s">
        <v>137</v>
      </c>
      <c r="G338" t="s">
        <v>141</v>
      </c>
      <c r="H338" t="s">
        <v>314</v>
      </c>
      <c r="I338" t="s">
        <v>64</v>
      </c>
      <c r="J338" s="2">
        <v>44014</v>
      </c>
      <c r="K338" t="s">
        <v>101</v>
      </c>
      <c r="L338">
        <v>1</v>
      </c>
      <c r="O338">
        <v>168.96449999999999</v>
      </c>
      <c r="P338">
        <v>7.0300000000000001E-2</v>
      </c>
      <c r="Q338">
        <v>0</v>
      </c>
      <c r="R338">
        <v>162.80609999999999</v>
      </c>
      <c r="S338">
        <v>5.2200000000000003E-2</v>
      </c>
      <c r="T338">
        <v>0</v>
      </c>
      <c r="AA338" t="s">
        <v>170</v>
      </c>
      <c r="AB338" t="s">
        <v>9</v>
      </c>
      <c r="AC338" t="b">
        <v>0</v>
      </c>
    </row>
    <row r="339" spans="1:29" x14ac:dyDescent="0.35">
      <c r="A339" t="s">
        <v>94</v>
      </c>
      <c r="B339" t="s">
        <v>158</v>
      </c>
      <c r="C339" t="s">
        <v>136</v>
      </c>
      <c r="D339" t="s">
        <v>99</v>
      </c>
      <c r="E339" t="s">
        <v>100</v>
      </c>
      <c r="F339" t="s">
        <v>137</v>
      </c>
      <c r="G339" t="s">
        <v>141</v>
      </c>
      <c r="H339" t="s">
        <v>314</v>
      </c>
      <c r="I339" t="s">
        <v>64</v>
      </c>
      <c r="J339" s="2">
        <v>44014</v>
      </c>
      <c r="K339" t="s">
        <v>101</v>
      </c>
      <c r="L339">
        <v>1</v>
      </c>
      <c r="O339">
        <v>70.192999999999998</v>
      </c>
      <c r="P339">
        <v>0</v>
      </c>
      <c r="Q339">
        <v>0</v>
      </c>
      <c r="R339">
        <v>70.192999999999998</v>
      </c>
      <c r="S339">
        <v>0</v>
      </c>
      <c r="T339">
        <v>0</v>
      </c>
      <c r="AA339" t="s">
        <v>170</v>
      </c>
      <c r="AB339" t="s">
        <v>9</v>
      </c>
      <c r="AC339" t="b">
        <v>0</v>
      </c>
    </row>
    <row r="340" spans="1:29" x14ac:dyDescent="0.35">
      <c r="A340" t="s">
        <v>94</v>
      </c>
      <c r="B340" t="s">
        <v>158</v>
      </c>
      <c r="C340" t="s">
        <v>136</v>
      </c>
      <c r="D340" t="s">
        <v>99</v>
      </c>
      <c r="E340" t="s">
        <v>110</v>
      </c>
      <c r="F340" t="s">
        <v>137</v>
      </c>
      <c r="G340" t="s">
        <v>141</v>
      </c>
      <c r="H340" t="s">
        <v>314</v>
      </c>
      <c r="I340" t="s">
        <v>64</v>
      </c>
      <c r="J340" s="2">
        <v>44014</v>
      </c>
      <c r="K340" t="s">
        <v>101</v>
      </c>
      <c r="L340">
        <v>1</v>
      </c>
      <c r="O340">
        <v>130.8775</v>
      </c>
      <c r="P340">
        <v>0.19309999999999999</v>
      </c>
      <c r="Q340">
        <v>0</v>
      </c>
      <c r="R340">
        <v>116.3723</v>
      </c>
      <c r="S340">
        <v>0.14879999999999999</v>
      </c>
      <c r="T340">
        <v>0</v>
      </c>
      <c r="AA340" t="s">
        <v>170</v>
      </c>
      <c r="AB340" t="s">
        <v>9</v>
      </c>
      <c r="AC340" t="b">
        <v>0</v>
      </c>
    </row>
    <row r="341" spans="1:29" x14ac:dyDescent="0.35">
      <c r="A341" t="s">
        <v>94</v>
      </c>
      <c r="B341" t="s">
        <v>158</v>
      </c>
      <c r="C341" t="s">
        <v>136</v>
      </c>
      <c r="D341" t="s">
        <v>99</v>
      </c>
      <c r="E341" t="s">
        <v>111</v>
      </c>
      <c r="F341" t="s">
        <v>137</v>
      </c>
      <c r="G341" t="s">
        <v>141</v>
      </c>
      <c r="H341" t="s">
        <v>314</v>
      </c>
      <c r="I341" t="s">
        <v>64</v>
      </c>
      <c r="J341" s="2">
        <v>44014</v>
      </c>
      <c r="K341" t="s">
        <v>101</v>
      </c>
      <c r="L341">
        <v>1</v>
      </c>
      <c r="O341">
        <v>66.877399999999994</v>
      </c>
      <c r="P341">
        <v>9.2499999999999999E-2</v>
      </c>
      <c r="Q341">
        <v>0</v>
      </c>
      <c r="R341">
        <v>62.785899999999998</v>
      </c>
      <c r="S341">
        <v>7.1400000000000005E-2</v>
      </c>
      <c r="T341">
        <v>0</v>
      </c>
      <c r="AA341" t="s">
        <v>170</v>
      </c>
      <c r="AB341" t="s">
        <v>9</v>
      </c>
      <c r="AC341" t="b">
        <v>0</v>
      </c>
    </row>
    <row r="342" spans="1:29" x14ac:dyDescent="0.35">
      <c r="A342" t="s">
        <v>94</v>
      </c>
      <c r="B342" t="s">
        <v>158</v>
      </c>
      <c r="C342" t="s">
        <v>136</v>
      </c>
      <c r="D342" t="s">
        <v>99</v>
      </c>
      <c r="E342" t="s">
        <v>112</v>
      </c>
      <c r="F342" t="s">
        <v>137</v>
      </c>
      <c r="G342" t="s">
        <v>141</v>
      </c>
      <c r="H342" t="s">
        <v>314</v>
      </c>
      <c r="I342" t="s">
        <v>64</v>
      </c>
      <c r="J342" s="2">
        <v>44014</v>
      </c>
      <c r="K342" t="s">
        <v>101</v>
      </c>
      <c r="L342">
        <v>1</v>
      </c>
      <c r="O342">
        <v>138.3021</v>
      </c>
      <c r="P342">
        <v>0.1678</v>
      </c>
      <c r="Q342">
        <v>0</v>
      </c>
      <c r="R342">
        <v>122.182</v>
      </c>
      <c r="S342">
        <v>0.12989999999999999</v>
      </c>
      <c r="T342">
        <v>0</v>
      </c>
      <c r="AA342" t="s">
        <v>170</v>
      </c>
      <c r="AB342" t="s">
        <v>9</v>
      </c>
      <c r="AC342" t="b">
        <v>0</v>
      </c>
    </row>
    <row r="343" spans="1:29" x14ac:dyDescent="0.35">
      <c r="A343" t="s">
        <v>94</v>
      </c>
      <c r="B343" t="s">
        <v>158</v>
      </c>
      <c r="C343" t="s">
        <v>136</v>
      </c>
      <c r="D343" t="s">
        <v>99</v>
      </c>
      <c r="E343" t="s">
        <v>113</v>
      </c>
      <c r="F343" t="s">
        <v>137</v>
      </c>
      <c r="G343" t="s">
        <v>141</v>
      </c>
      <c r="H343" t="s">
        <v>314</v>
      </c>
      <c r="I343" t="s">
        <v>64</v>
      </c>
      <c r="J343" s="2">
        <v>44014</v>
      </c>
      <c r="K343" t="s">
        <v>101</v>
      </c>
      <c r="L343">
        <v>1</v>
      </c>
      <c r="O343">
        <v>88.557900000000004</v>
      </c>
      <c r="P343">
        <v>6.5299999999999997E-2</v>
      </c>
      <c r="Q343">
        <v>0</v>
      </c>
      <c r="R343">
        <v>85.633499999999998</v>
      </c>
      <c r="S343">
        <v>5.0599999999999999E-2</v>
      </c>
      <c r="T343">
        <v>0</v>
      </c>
      <c r="AA343" t="s">
        <v>170</v>
      </c>
      <c r="AB343" t="s">
        <v>9</v>
      </c>
      <c r="AC343" t="b">
        <v>0</v>
      </c>
    </row>
    <row r="344" spans="1:29" x14ac:dyDescent="0.35">
      <c r="A344" t="s">
        <v>94</v>
      </c>
      <c r="B344" t="s">
        <v>158</v>
      </c>
      <c r="C344" t="s">
        <v>136</v>
      </c>
      <c r="D344" t="s">
        <v>99</v>
      </c>
      <c r="E344" t="s">
        <v>114</v>
      </c>
      <c r="F344" t="s">
        <v>137</v>
      </c>
      <c r="G344" t="s">
        <v>141</v>
      </c>
      <c r="H344" t="s">
        <v>314</v>
      </c>
      <c r="I344" t="s">
        <v>64</v>
      </c>
      <c r="J344" s="2">
        <v>44014</v>
      </c>
      <c r="K344" t="s">
        <v>101</v>
      </c>
      <c r="L344">
        <v>1</v>
      </c>
      <c r="O344">
        <v>103.0838</v>
      </c>
      <c r="P344">
        <v>0.1381</v>
      </c>
      <c r="Q344">
        <v>0</v>
      </c>
      <c r="R344">
        <v>86.089299999999994</v>
      </c>
      <c r="S344">
        <v>0.107</v>
      </c>
      <c r="T344">
        <v>0</v>
      </c>
      <c r="AA344" t="s">
        <v>170</v>
      </c>
      <c r="AB344" t="s">
        <v>9</v>
      </c>
      <c r="AC344" t="b">
        <v>0</v>
      </c>
    </row>
    <row r="345" spans="1:29" x14ac:dyDescent="0.35">
      <c r="A345" t="s">
        <v>94</v>
      </c>
      <c r="B345" t="s">
        <v>158</v>
      </c>
      <c r="C345" t="s">
        <v>136</v>
      </c>
      <c r="D345" t="s">
        <v>99</v>
      </c>
      <c r="E345" t="s">
        <v>116</v>
      </c>
      <c r="F345" t="s">
        <v>137</v>
      </c>
      <c r="G345" t="s">
        <v>141</v>
      </c>
      <c r="H345" t="s">
        <v>314</v>
      </c>
      <c r="I345" t="s">
        <v>64</v>
      </c>
      <c r="J345" s="2">
        <v>44014</v>
      </c>
      <c r="K345" t="s">
        <v>101</v>
      </c>
      <c r="L345">
        <v>1</v>
      </c>
      <c r="O345">
        <v>71.117099999999994</v>
      </c>
      <c r="P345">
        <v>9.01E-2</v>
      </c>
      <c r="Q345">
        <v>0</v>
      </c>
      <c r="R345">
        <v>57.900500000000001</v>
      </c>
      <c r="S345">
        <v>6.9500000000000006E-2</v>
      </c>
      <c r="T345">
        <v>0</v>
      </c>
      <c r="AA345" t="s">
        <v>170</v>
      </c>
      <c r="AB345" t="s">
        <v>9</v>
      </c>
      <c r="AC345" t="b">
        <v>0</v>
      </c>
    </row>
    <row r="346" spans="1:29" x14ac:dyDescent="0.35">
      <c r="A346" t="s">
        <v>94</v>
      </c>
      <c r="B346" t="s">
        <v>158</v>
      </c>
      <c r="C346" t="s">
        <v>136</v>
      </c>
      <c r="D346" t="s">
        <v>99</v>
      </c>
      <c r="E346" t="s">
        <v>118</v>
      </c>
      <c r="F346" t="s">
        <v>137</v>
      </c>
      <c r="G346" t="s">
        <v>141</v>
      </c>
      <c r="H346" t="s">
        <v>314</v>
      </c>
      <c r="I346" t="s">
        <v>64</v>
      </c>
      <c r="J346" s="2">
        <v>44014</v>
      </c>
      <c r="K346" t="s">
        <v>101</v>
      </c>
      <c r="L346">
        <v>1</v>
      </c>
      <c r="O346">
        <v>154.25749999999999</v>
      </c>
      <c r="P346">
        <v>0.15559999999999999</v>
      </c>
      <c r="Q346">
        <v>0</v>
      </c>
      <c r="R346">
        <v>123.93170000000001</v>
      </c>
      <c r="S346">
        <v>0.1206</v>
      </c>
      <c r="T346">
        <v>0</v>
      </c>
      <c r="AA346" t="s">
        <v>170</v>
      </c>
      <c r="AB346" t="s">
        <v>9</v>
      </c>
      <c r="AC346" t="b">
        <v>0</v>
      </c>
    </row>
    <row r="347" spans="1:29" x14ac:dyDescent="0.35">
      <c r="A347" t="s">
        <v>94</v>
      </c>
      <c r="B347" t="s">
        <v>158</v>
      </c>
      <c r="C347" t="s">
        <v>136</v>
      </c>
      <c r="D347" t="s">
        <v>99</v>
      </c>
      <c r="E347" t="s">
        <v>119</v>
      </c>
      <c r="F347" t="s">
        <v>137</v>
      </c>
      <c r="G347" t="s">
        <v>141</v>
      </c>
      <c r="H347" t="s">
        <v>314</v>
      </c>
      <c r="I347" t="s">
        <v>64</v>
      </c>
      <c r="J347" s="2">
        <v>44014</v>
      </c>
      <c r="K347" t="s">
        <v>101</v>
      </c>
      <c r="L347">
        <v>1</v>
      </c>
      <c r="O347">
        <v>168.3081</v>
      </c>
      <c r="P347">
        <v>0.20630000000000001</v>
      </c>
      <c r="Q347">
        <v>0</v>
      </c>
      <c r="R347">
        <v>136.85550000000001</v>
      </c>
      <c r="S347">
        <v>0.15909999999999999</v>
      </c>
      <c r="T347">
        <v>0</v>
      </c>
      <c r="AA347" t="s">
        <v>170</v>
      </c>
      <c r="AB347" t="s">
        <v>9</v>
      </c>
      <c r="AC347" t="b">
        <v>0</v>
      </c>
    </row>
    <row r="348" spans="1:29" x14ac:dyDescent="0.35">
      <c r="A348" t="s">
        <v>94</v>
      </c>
      <c r="B348" t="s">
        <v>158</v>
      </c>
      <c r="C348" t="s">
        <v>136</v>
      </c>
      <c r="D348" t="s">
        <v>99</v>
      </c>
      <c r="E348" t="s">
        <v>120</v>
      </c>
      <c r="F348" t="s">
        <v>137</v>
      </c>
      <c r="G348" t="s">
        <v>141</v>
      </c>
      <c r="H348" t="s">
        <v>314</v>
      </c>
      <c r="I348" t="s">
        <v>64</v>
      </c>
      <c r="J348" s="2">
        <v>44014</v>
      </c>
      <c r="K348" t="s">
        <v>101</v>
      </c>
      <c r="L348">
        <v>1</v>
      </c>
      <c r="O348">
        <v>236.20779999999999</v>
      </c>
      <c r="P348">
        <v>0.2412</v>
      </c>
      <c r="Q348">
        <v>0</v>
      </c>
      <c r="R348">
        <v>190.4538</v>
      </c>
      <c r="S348">
        <v>0.18590000000000001</v>
      </c>
      <c r="T348">
        <v>0</v>
      </c>
      <c r="AA348" t="s">
        <v>170</v>
      </c>
      <c r="AB348" t="s">
        <v>9</v>
      </c>
      <c r="AC348" t="b">
        <v>0</v>
      </c>
    </row>
    <row r="349" spans="1:29" x14ac:dyDescent="0.35">
      <c r="A349" t="s">
        <v>94</v>
      </c>
      <c r="B349" t="s">
        <v>158</v>
      </c>
      <c r="C349" t="s">
        <v>136</v>
      </c>
      <c r="D349" t="s">
        <v>99</v>
      </c>
      <c r="E349" t="s">
        <v>121</v>
      </c>
      <c r="F349" t="s">
        <v>137</v>
      </c>
      <c r="G349" t="s">
        <v>141</v>
      </c>
      <c r="H349" t="s">
        <v>314</v>
      </c>
      <c r="I349" t="s">
        <v>64</v>
      </c>
      <c r="J349" s="2">
        <v>44014</v>
      </c>
      <c r="K349" t="s">
        <v>101</v>
      </c>
      <c r="L349">
        <v>1</v>
      </c>
      <c r="O349">
        <v>329.21499999999997</v>
      </c>
      <c r="P349">
        <v>0.29980000000000001</v>
      </c>
      <c r="Q349">
        <v>0</v>
      </c>
      <c r="R349">
        <v>271.6859</v>
      </c>
      <c r="S349">
        <v>0.23169999999999999</v>
      </c>
      <c r="T349">
        <v>0</v>
      </c>
      <c r="AA349" t="s">
        <v>170</v>
      </c>
      <c r="AB349" t="s">
        <v>9</v>
      </c>
      <c r="AC349" t="b">
        <v>0</v>
      </c>
    </row>
    <row r="350" spans="1:29" x14ac:dyDescent="0.35">
      <c r="A350" t="s">
        <v>94</v>
      </c>
      <c r="B350" t="s">
        <v>158</v>
      </c>
      <c r="C350" t="s">
        <v>136</v>
      </c>
      <c r="D350" t="s">
        <v>99</v>
      </c>
      <c r="E350" t="s">
        <v>122</v>
      </c>
      <c r="F350" t="s">
        <v>137</v>
      </c>
      <c r="G350" t="s">
        <v>141</v>
      </c>
      <c r="H350" t="s">
        <v>314</v>
      </c>
      <c r="I350" t="s">
        <v>64</v>
      </c>
      <c r="J350" s="2">
        <v>44014</v>
      </c>
      <c r="K350" t="s">
        <v>101</v>
      </c>
      <c r="L350">
        <v>1</v>
      </c>
      <c r="O350">
        <v>217.7619</v>
      </c>
      <c r="P350">
        <v>0.2467</v>
      </c>
      <c r="Q350">
        <v>0</v>
      </c>
      <c r="R350">
        <v>182.7765</v>
      </c>
      <c r="S350">
        <v>0.1888</v>
      </c>
      <c r="T350">
        <v>0</v>
      </c>
      <c r="AA350" t="s">
        <v>170</v>
      </c>
      <c r="AB350" t="s">
        <v>9</v>
      </c>
      <c r="AC350" t="b">
        <v>0</v>
      </c>
    </row>
    <row r="351" spans="1:29" x14ac:dyDescent="0.35">
      <c r="A351" t="s">
        <v>94</v>
      </c>
      <c r="B351" t="s">
        <v>158</v>
      </c>
      <c r="C351" t="s">
        <v>136</v>
      </c>
      <c r="D351" t="s">
        <v>99</v>
      </c>
      <c r="E351" t="s">
        <v>123</v>
      </c>
      <c r="F351" t="s">
        <v>137</v>
      </c>
      <c r="G351" t="s">
        <v>141</v>
      </c>
      <c r="H351" t="s">
        <v>314</v>
      </c>
      <c r="I351" t="s">
        <v>64</v>
      </c>
      <c r="J351" s="2">
        <v>44014</v>
      </c>
      <c r="K351" t="s">
        <v>101</v>
      </c>
      <c r="L351">
        <v>1</v>
      </c>
      <c r="O351">
        <v>325.89999999999998</v>
      </c>
      <c r="P351">
        <v>0.24149999999999999</v>
      </c>
      <c r="Q351">
        <v>0</v>
      </c>
      <c r="R351">
        <v>265.73009999999999</v>
      </c>
      <c r="S351">
        <v>0.18490000000000001</v>
      </c>
      <c r="T351">
        <v>0</v>
      </c>
      <c r="AA351" t="s">
        <v>170</v>
      </c>
      <c r="AB351" t="s">
        <v>9</v>
      </c>
      <c r="AC351" t="b">
        <v>0</v>
      </c>
    </row>
    <row r="352" spans="1:29" x14ac:dyDescent="0.35">
      <c r="A352" t="s">
        <v>94</v>
      </c>
      <c r="B352" t="s">
        <v>158</v>
      </c>
      <c r="C352" t="s">
        <v>136</v>
      </c>
      <c r="D352" t="s">
        <v>99</v>
      </c>
      <c r="E352" t="s">
        <v>124</v>
      </c>
      <c r="F352" t="s">
        <v>137</v>
      </c>
      <c r="G352" t="s">
        <v>141</v>
      </c>
      <c r="H352" t="s">
        <v>314</v>
      </c>
      <c r="I352" t="s">
        <v>64</v>
      </c>
      <c r="J352" s="2">
        <v>44014</v>
      </c>
      <c r="K352" t="s">
        <v>101</v>
      </c>
      <c r="L352">
        <v>1</v>
      </c>
      <c r="O352">
        <v>335.32569999999998</v>
      </c>
      <c r="P352">
        <v>0.26929999999999998</v>
      </c>
      <c r="Q352">
        <v>0</v>
      </c>
      <c r="R352">
        <v>274.71170000000001</v>
      </c>
      <c r="S352">
        <v>0.2087</v>
      </c>
      <c r="T352">
        <v>0</v>
      </c>
      <c r="AA352" t="s">
        <v>170</v>
      </c>
      <c r="AB352" t="s">
        <v>9</v>
      </c>
      <c r="AC352" t="b">
        <v>0</v>
      </c>
    </row>
    <row r="353" spans="1:29" x14ac:dyDescent="0.35">
      <c r="A353" t="s">
        <v>94</v>
      </c>
      <c r="B353" t="s">
        <v>158</v>
      </c>
      <c r="C353" t="s">
        <v>136</v>
      </c>
      <c r="D353" t="s">
        <v>99</v>
      </c>
      <c r="E353" t="s">
        <v>125</v>
      </c>
      <c r="F353" t="s">
        <v>137</v>
      </c>
      <c r="G353" t="s">
        <v>141</v>
      </c>
      <c r="H353" t="s">
        <v>314</v>
      </c>
      <c r="I353" t="s">
        <v>64</v>
      </c>
      <c r="J353" s="2">
        <v>44014</v>
      </c>
      <c r="K353" t="s">
        <v>101</v>
      </c>
      <c r="L353">
        <v>1</v>
      </c>
      <c r="O353">
        <v>453.34640000000002</v>
      </c>
      <c r="P353">
        <v>0.25740000000000002</v>
      </c>
      <c r="Q353">
        <v>0</v>
      </c>
      <c r="R353">
        <v>355.3005</v>
      </c>
      <c r="S353">
        <v>0.1991</v>
      </c>
      <c r="T353">
        <v>0</v>
      </c>
      <c r="AA353" t="s">
        <v>170</v>
      </c>
      <c r="AB353" t="s">
        <v>9</v>
      </c>
      <c r="AC353" t="b">
        <v>0</v>
      </c>
    </row>
    <row r="354" spans="1:29" x14ac:dyDescent="0.35">
      <c r="A354" t="s">
        <v>94</v>
      </c>
      <c r="B354" t="s">
        <v>158</v>
      </c>
      <c r="C354" t="s">
        <v>136</v>
      </c>
      <c r="D354" t="s">
        <v>99</v>
      </c>
      <c r="E354" t="s">
        <v>126</v>
      </c>
      <c r="F354" t="s">
        <v>137</v>
      </c>
      <c r="G354" t="s">
        <v>141</v>
      </c>
      <c r="H354" t="s">
        <v>314</v>
      </c>
      <c r="I354" t="s">
        <v>64</v>
      </c>
      <c r="J354" s="2">
        <v>44014</v>
      </c>
      <c r="K354" t="s">
        <v>101</v>
      </c>
      <c r="L354">
        <v>1</v>
      </c>
      <c r="O354">
        <v>190.6283</v>
      </c>
      <c r="P354">
        <v>0.12909999999999999</v>
      </c>
      <c r="Q354">
        <v>0</v>
      </c>
      <c r="R354">
        <v>175.54390000000001</v>
      </c>
      <c r="S354">
        <v>9.98E-2</v>
      </c>
      <c r="T354">
        <v>0</v>
      </c>
      <c r="AA354" t="s">
        <v>170</v>
      </c>
      <c r="AB354" t="s">
        <v>9</v>
      </c>
      <c r="AC354" t="b">
        <v>0</v>
      </c>
    </row>
    <row r="355" spans="1:29" x14ac:dyDescent="0.35">
      <c r="A355" t="s">
        <v>94</v>
      </c>
      <c r="B355" t="s">
        <v>158</v>
      </c>
      <c r="C355" t="s">
        <v>138</v>
      </c>
      <c r="D355" t="s">
        <v>99</v>
      </c>
      <c r="E355" t="s">
        <v>100</v>
      </c>
      <c r="F355" t="s">
        <v>137</v>
      </c>
      <c r="G355" t="s">
        <v>141</v>
      </c>
      <c r="H355" t="s">
        <v>314</v>
      </c>
      <c r="I355" t="s">
        <v>64</v>
      </c>
      <c r="J355" s="2">
        <v>44014</v>
      </c>
      <c r="K355" t="s">
        <v>101</v>
      </c>
      <c r="L355">
        <v>1</v>
      </c>
      <c r="O355">
        <v>182.71969999999999</v>
      </c>
      <c r="P355">
        <v>2.9999999999999997E-4</v>
      </c>
      <c r="Q355">
        <v>0</v>
      </c>
      <c r="R355">
        <v>182.6902</v>
      </c>
      <c r="S355">
        <v>2.0000000000000001E-4</v>
      </c>
      <c r="T355">
        <v>0</v>
      </c>
      <c r="AA355" t="s">
        <v>170</v>
      </c>
      <c r="AB355" t="s">
        <v>9</v>
      </c>
      <c r="AC355" t="b">
        <v>0</v>
      </c>
    </row>
    <row r="356" spans="1:29" x14ac:dyDescent="0.35">
      <c r="A356" t="s">
        <v>94</v>
      </c>
      <c r="B356" t="s">
        <v>158</v>
      </c>
      <c r="C356" t="s">
        <v>138</v>
      </c>
      <c r="D356" t="s">
        <v>99</v>
      </c>
      <c r="E356" t="s">
        <v>110</v>
      </c>
      <c r="F356" t="s">
        <v>137</v>
      </c>
      <c r="G356" t="s">
        <v>141</v>
      </c>
      <c r="H356" t="s">
        <v>314</v>
      </c>
      <c r="I356" t="s">
        <v>64</v>
      </c>
      <c r="J356" s="2">
        <v>44014</v>
      </c>
      <c r="K356" t="s">
        <v>101</v>
      </c>
      <c r="L356">
        <v>1</v>
      </c>
      <c r="O356">
        <v>195.09479999999999</v>
      </c>
      <c r="P356">
        <v>0.22220000000000001</v>
      </c>
      <c r="Q356">
        <v>0</v>
      </c>
      <c r="R356">
        <v>179.27330000000001</v>
      </c>
      <c r="S356">
        <v>0.17130000000000001</v>
      </c>
      <c r="T356">
        <v>0</v>
      </c>
      <c r="AA356" t="s">
        <v>170</v>
      </c>
      <c r="AB356" t="s">
        <v>9</v>
      </c>
      <c r="AC356" t="b">
        <v>0</v>
      </c>
    </row>
    <row r="357" spans="1:29" x14ac:dyDescent="0.35">
      <c r="A357" t="s">
        <v>94</v>
      </c>
      <c r="B357" t="s">
        <v>158</v>
      </c>
      <c r="C357" t="s">
        <v>138</v>
      </c>
      <c r="D357" t="s">
        <v>99</v>
      </c>
      <c r="E357" t="s">
        <v>111</v>
      </c>
      <c r="F357" t="s">
        <v>137</v>
      </c>
      <c r="G357" t="s">
        <v>141</v>
      </c>
      <c r="H357" t="s">
        <v>314</v>
      </c>
      <c r="I357" t="s">
        <v>64</v>
      </c>
      <c r="J357" s="2">
        <v>44014</v>
      </c>
      <c r="K357" t="s">
        <v>101</v>
      </c>
      <c r="L357">
        <v>1</v>
      </c>
      <c r="O357">
        <v>117.96169999999999</v>
      </c>
      <c r="P357">
        <v>3.8100000000000002E-2</v>
      </c>
      <c r="Q357">
        <v>0</v>
      </c>
      <c r="R357">
        <v>116.30119999999999</v>
      </c>
      <c r="S357">
        <v>2.8899999999999999E-2</v>
      </c>
      <c r="T357">
        <v>0</v>
      </c>
      <c r="AA357" t="s">
        <v>170</v>
      </c>
      <c r="AB357" t="s">
        <v>9</v>
      </c>
      <c r="AC357" t="b">
        <v>0</v>
      </c>
    </row>
    <row r="358" spans="1:29" x14ac:dyDescent="0.35">
      <c r="A358" t="s">
        <v>94</v>
      </c>
      <c r="B358" t="s">
        <v>158</v>
      </c>
      <c r="C358" t="s">
        <v>138</v>
      </c>
      <c r="D358" t="s">
        <v>99</v>
      </c>
      <c r="E358" t="s">
        <v>112</v>
      </c>
      <c r="F358" t="s">
        <v>137</v>
      </c>
      <c r="G358" t="s">
        <v>141</v>
      </c>
      <c r="H358" t="s">
        <v>314</v>
      </c>
      <c r="I358" t="s">
        <v>64</v>
      </c>
      <c r="J358" s="2">
        <v>44014</v>
      </c>
      <c r="K358" t="s">
        <v>101</v>
      </c>
      <c r="L358">
        <v>1</v>
      </c>
      <c r="O358">
        <v>188.59639999999999</v>
      </c>
      <c r="P358">
        <v>0.24060000000000001</v>
      </c>
      <c r="Q358">
        <v>0</v>
      </c>
      <c r="R358">
        <v>165.4307</v>
      </c>
      <c r="S358">
        <v>0.1867</v>
      </c>
      <c r="T358">
        <v>0</v>
      </c>
      <c r="AA358" t="s">
        <v>170</v>
      </c>
      <c r="AB358" t="s">
        <v>9</v>
      </c>
      <c r="AC358" t="b">
        <v>0</v>
      </c>
    </row>
    <row r="359" spans="1:29" x14ac:dyDescent="0.35">
      <c r="A359" t="s">
        <v>94</v>
      </c>
      <c r="B359" t="s">
        <v>158</v>
      </c>
      <c r="C359" t="s">
        <v>138</v>
      </c>
      <c r="D359" t="s">
        <v>99</v>
      </c>
      <c r="E359" t="s">
        <v>113</v>
      </c>
      <c r="F359" t="s">
        <v>137</v>
      </c>
      <c r="G359" t="s">
        <v>141</v>
      </c>
      <c r="H359" t="s">
        <v>314</v>
      </c>
      <c r="I359" t="s">
        <v>64</v>
      </c>
      <c r="J359" s="2">
        <v>44014</v>
      </c>
      <c r="K359" t="s">
        <v>101</v>
      </c>
      <c r="L359">
        <v>1</v>
      </c>
      <c r="O359">
        <v>102.5051</v>
      </c>
      <c r="P359">
        <v>2.3400000000000001E-2</v>
      </c>
      <c r="Q359">
        <v>0</v>
      </c>
      <c r="R359">
        <v>101.0155</v>
      </c>
      <c r="S359">
        <v>1.78E-2</v>
      </c>
      <c r="T359">
        <v>0</v>
      </c>
      <c r="AA359" t="s">
        <v>170</v>
      </c>
      <c r="AB359" t="s">
        <v>9</v>
      </c>
      <c r="AC359" t="b">
        <v>0</v>
      </c>
    </row>
    <row r="360" spans="1:29" x14ac:dyDescent="0.35">
      <c r="A360" t="s">
        <v>94</v>
      </c>
      <c r="B360" t="s">
        <v>158</v>
      </c>
      <c r="C360" t="s">
        <v>138</v>
      </c>
      <c r="D360" t="s">
        <v>99</v>
      </c>
      <c r="E360" t="s">
        <v>114</v>
      </c>
      <c r="F360" t="s">
        <v>137</v>
      </c>
      <c r="G360" t="s">
        <v>141</v>
      </c>
      <c r="H360" t="s">
        <v>314</v>
      </c>
      <c r="I360" t="s">
        <v>64</v>
      </c>
      <c r="J360" s="2">
        <v>44014</v>
      </c>
      <c r="K360" t="s">
        <v>101</v>
      </c>
      <c r="L360">
        <v>1</v>
      </c>
      <c r="O360">
        <v>103.2513</v>
      </c>
      <c r="P360">
        <v>0.1472</v>
      </c>
      <c r="Q360">
        <v>0</v>
      </c>
      <c r="R360">
        <v>91.407300000000006</v>
      </c>
      <c r="S360">
        <v>0.1128</v>
      </c>
      <c r="T360">
        <v>0</v>
      </c>
      <c r="AA360" t="s">
        <v>170</v>
      </c>
      <c r="AB360" t="s">
        <v>9</v>
      </c>
      <c r="AC360" t="b">
        <v>0</v>
      </c>
    </row>
    <row r="361" spans="1:29" x14ac:dyDescent="0.35">
      <c r="A361" t="s">
        <v>94</v>
      </c>
      <c r="B361" t="s">
        <v>158</v>
      </c>
      <c r="C361" t="s">
        <v>138</v>
      </c>
      <c r="D361" t="s">
        <v>99</v>
      </c>
      <c r="E361" t="s">
        <v>116</v>
      </c>
      <c r="F361" t="s">
        <v>137</v>
      </c>
      <c r="G361" t="s">
        <v>141</v>
      </c>
      <c r="H361" t="s">
        <v>314</v>
      </c>
      <c r="I361" t="s">
        <v>64</v>
      </c>
      <c r="J361" s="2">
        <v>44014</v>
      </c>
      <c r="K361" t="s">
        <v>101</v>
      </c>
      <c r="L361">
        <v>1</v>
      </c>
      <c r="O361">
        <v>130.6866</v>
      </c>
      <c r="P361">
        <v>0.13489999999999999</v>
      </c>
      <c r="Q361">
        <v>0</v>
      </c>
      <c r="R361">
        <v>109.39230000000001</v>
      </c>
      <c r="S361">
        <v>0.10290000000000001</v>
      </c>
      <c r="T361">
        <v>0</v>
      </c>
      <c r="AA361" t="s">
        <v>170</v>
      </c>
      <c r="AB361" t="s">
        <v>9</v>
      </c>
      <c r="AC361" t="b">
        <v>0</v>
      </c>
    </row>
    <row r="362" spans="1:29" x14ac:dyDescent="0.35">
      <c r="A362" t="s">
        <v>94</v>
      </c>
      <c r="B362" t="s">
        <v>158</v>
      </c>
      <c r="C362" t="s">
        <v>138</v>
      </c>
      <c r="D362" t="s">
        <v>99</v>
      </c>
      <c r="E362" t="s">
        <v>118</v>
      </c>
      <c r="F362" t="s">
        <v>137</v>
      </c>
      <c r="G362" t="s">
        <v>141</v>
      </c>
      <c r="H362" t="s">
        <v>314</v>
      </c>
      <c r="I362" t="s">
        <v>64</v>
      </c>
      <c r="J362" s="2">
        <v>44014</v>
      </c>
      <c r="K362" t="s">
        <v>101</v>
      </c>
      <c r="L362">
        <v>1</v>
      </c>
      <c r="O362">
        <v>191.99690000000001</v>
      </c>
      <c r="P362">
        <v>0.18809999999999999</v>
      </c>
      <c r="Q362">
        <v>0</v>
      </c>
      <c r="R362">
        <v>157.55709999999999</v>
      </c>
      <c r="S362">
        <v>0.1452</v>
      </c>
      <c r="T362">
        <v>0</v>
      </c>
      <c r="AA362" t="s">
        <v>170</v>
      </c>
      <c r="AB362" t="s">
        <v>9</v>
      </c>
      <c r="AC362" t="b">
        <v>0</v>
      </c>
    </row>
    <row r="363" spans="1:29" x14ac:dyDescent="0.35">
      <c r="A363" t="s">
        <v>94</v>
      </c>
      <c r="B363" t="s">
        <v>158</v>
      </c>
      <c r="C363" t="s">
        <v>138</v>
      </c>
      <c r="D363" t="s">
        <v>99</v>
      </c>
      <c r="E363" t="s">
        <v>119</v>
      </c>
      <c r="F363" t="s">
        <v>137</v>
      </c>
      <c r="G363" t="s">
        <v>141</v>
      </c>
      <c r="H363" t="s">
        <v>314</v>
      </c>
      <c r="I363" t="s">
        <v>64</v>
      </c>
      <c r="J363" s="2">
        <v>44014</v>
      </c>
      <c r="K363" t="s">
        <v>101</v>
      </c>
      <c r="L363">
        <v>1</v>
      </c>
      <c r="O363">
        <v>260.5231</v>
      </c>
      <c r="P363">
        <v>0.29509999999999997</v>
      </c>
      <c r="Q363">
        <v>0</v>
      </c>
      <c r="R363">
        <v>216.68809999999999</v>
      </c>
      <c r="S363">
        <v>0.22939999999999999</v>
      </c>
      <c r="T363">
        <v>0</v>
      </c>
      <c r="AA363" t="s">
        <v>170</v>
      </c>
      <c r="AB363" t="s">
        <v>9</v>
      </c>
      <c r="AC363" t="b">
        <v>0</v>
      </c>
    </row>
    <row r="364" spans="1:29" x14ac:dyDescent="0.35">
      <c r="A364" t="s">
        <v>94</v>
      </c>
      <c r="B364" t="s">
        <v>158</v>
      </c>
      <c r="C364" t="s">
        <v>138</v>
      </c>
      <c r="D364" t="s">
        <v>99</v>
      </c>
      <c r="E364" t="s">
        <v>120</v>
      </c>
      <c r="F364" t="s">
        <v>137</v>
      </c>
      <c r="G364" t="s">
        <v>141</v>
      </c>
      <c r="H364" t="s">
        <v>314</v>
      </c>
      <c r="I364" t="s">
        <v>64</v>
      </c>
      <c r="J364" s="2">
        <v>44014</v>
      </c>
      <c r="K364" t="s">
        <v>101</v>
      </c>
      <c r="L364">
        <v>1</v>
      </c>
      <c r="O364">
        <v>237.28720000000001</v>
      </c>
      <c r="P364">
        <v>0.28620000000000001</v>
      </c>
      <c r="Q364">
        <v>0</v>
      </c>
      <c r="R364">
        <v>195.06309999999999</v>
      </c>
      <c r="S364">
        <v>0.22270000000000001</v>
      </c>
      <c r="T364">
        <v>0</v>
      </c>
      <c r="AA364" t="s">
        <v>170</v>
      </c>
      <c r="AB364" t="s">
        <v>9</v>
      </c>
      <c r="AC364" t="b">
        <v>0</v>
      </c>
    </row>
    <row r="365" spans="1:29" x14ac:dyDescent="0.35">
      <c r="A365" t="s">
        <v>94</v>
      </c>
      <c r="B365" t="s">
        <v>158</v>
      </c>
      <c r="C365" t="s">
        <v>138</v>
      </c>
      <c r="D365" t="s">
        <v>99</v>
      </c>
      <c r="E365" t="s">
        <v>121</v>
      </c>
      <c r="F365" t="s">
        <v>137</v>
      </c>
      <c r="G365" t="s">
        <v>141</v>
      </c>
      <c r="H365" t="s">
        <v>314</v>
      </c>
      <c r="I365" t="s">
        <v>64</v>
      </c>
      <c r="J365" s="2">
        <v>44014</v>
      </c>
      <c r="K365" t="s">
        <v>101</v>
      </c>
      <c r="L365">
        <v>1</v>
      </c>
      <c r="O365">
        <v>577.63599999999997</v>
      </c>
      <c r="P365">
        <v>0.43630000000000002</v>
      </c>
      <c r="Q365">
        <v>0</v>
      </c>
      <c r="R365">
        <v>482.56380000000001</v>
      </c>
      <c r="S365">
        <v>0.33960000000000001</v>
      </c>
      <c r="T365">
        <v>0</v>
      </c>
      <c r="AA365" t="s">
        <v>170</v>
      </c>
      <c r="AB365" t="s">
        <v>9</v>
      </c>
      <c r="AC365" t="b">
        <v>0</v>
      </c>
    </row>
    <row r="366" spans="1:29" x14ac:dyDescent="0.35">
      <c r="A366" t="s">
        <v>94</v>
      </c>
      <c r="B366" t="s">
        <v>158</v>
      </c>
      <c r="C366" t="s">
        <v>138</v>
      </c>
      <c r="D366" t="s">
        <v>99</v>
      </c>
      <c r="E366" t="s">
        <v>122</v>
      </c>
      <c r="F366" t="s">
        <v>137</v>
      </c>
      <c r="G366" t="s">
        <v>141</v>
      </c>
      <c r="H366" t="s">
        <v>314</v>
      </c>
      <c r="I366" t="s">
        <v>64</v>
      </c>
      <c r="J366" s="2">
        <v>44014</v>
      </c>
      <c r="K366" t="s">
        <v>101</v>
      </c>
      <c r="L366">
        <v>1</v>
      </c>
      <c r="O366">
        <v>339.1773</v>
      </c>
      <c r="P366">
        <v>0.33150000000000002</v>
      </c>
      <c r="Q366">
        <v>0</v>
      </c>
      <c r="R366">
        <v>287.97140000000002</v>
      </c>
      <c r="S366">
        <v>0.25669999999999998</v>
      </c>
      <c r="T366">
        <v>0</v>
      </c>
      <c r="AA366" t="s">
        <v>170</v>
      </c>
      <c r="AB366" t="s">
        <v>9</v>
      </c>
      <c r="AC366" t="b">
        <v>0</v>
      </c>
    </row>
    <row r="367" spans="1:29" x14ac:dyDescent="0.35">
      <c r="A367" t="s">
        <v>94</v>
      </c>
      <c r="B367" t="s">
        <v>158</v>
      </c>
      <c r="C367" t="s">
        <v>138</v>
      </c>
      <c r="D367" t="s">
        <v>99</v>
      </c>
      <c r="E367" t="s">
        <v>123</v>
      </c>
      <c r="F367" t="s">
        <v>137</v>
      </c>
      <c r="G367" t="s">
        <v>141</v>
      </c>
      <c r="H367" t="s">
        <v>314</v>
      </c>
      <c r="I367" t="s">
        <v>64</v>
      </c>
      <c r="J367" s="2">
        <v>44014</v>
      </c>
      <c r="K367" t="s">
        <v>101</v>
      </c>
      <c r="L367">
        <v>1</v>
      </c>
      <c r="O367">
        <v>535.64419999999996</v>
      </c>
      <c r="P367">
        <v>0.33479999999999999</v>
      </c>
      <c r="Q367">
        <v>0</v>
      </c>
      <c r="R367">
        <v>443.03539999999998</v>
      </c>
      <c r="S367">
        <v>0.25900000000000001</v>
      </c>
      <c r="T367">
        <v>0</v>
      </c>
      <c r="AA367" t="s">
        <v>170</v>
      </c>
      <c r="AB367" t="s">
        <v>9</v>
      </c>
      <c r="AC367" t="b">
        <v>0</v>
      </c>
    </row>
    <row r="368" spans="1:29" x14ac:dyDescent="0.35">
      <c r="A368" t="s">
        <v>94</v>
      </c>
      <c r="B368" t="s">
        <v>158</v>
      </c>
      <c r="C368" t="s">
        <v>138</v>
      </c>
      <c r="D368" t="s">
        <v>99</v>
      </c>
      <c r="E368" t="s">
        <v>124</v>
      </c>
      <c r="F368" t="s">
        <v>137</v>
      </c>
      <c r="G368" t="s">
        <v>141</v>
      </c>
      <c r="H368" t="s">
        <v>314</v>
      </c>
      <c r="I368" t="s">
        <v>64</v>
      </c>
      <c r="J368" s="2">
        <v>44014</v>
      </c>
      <c r="K368" t="s">
        <v>101</v>
      </c>
      <c r="L368">
        <v>1</v>
      </c>
      <c r="O368">
        <v>752.91010000000006</v>
      </c>
      <c r="P368">
        <v>0.3987</v>
      </c>
      <c r="Q368">
        <v>0</v>
      </c>
      <c r="R368">
        <v>628.55759999999998</v>
      </c>
      <c r="S368">
        <v>0.311</v>
      </c>
      <c r="T368">
        <v>0</v>
      </c>
      <c r="AA368" t="s">
        <v>170</v>
      </c>
      <c r="AB368" t="s">
        <v>9</v>
      </c>
      <c r="AC368" t="b">
        <v>0</v>
      </c>
    </row>
    <row r="369" spans="1:29" x14ac:dyDescent="0.35">
      <c r="A369" t="s">
        <v>94</v>
      </c>
      <c r="B369" t="s">
        <v>158</v>
      </c>
      <c r="C369" t="s">
        <v>138</v>
      </c>
      <c r="D369" t="s">
        <v>99</v>
      </c>
      <c r="E369" t="s">
        <v>125</v>
      </c>
      <c r="F369" t="s">
        <v>137</v>
      </c>
      <c r="G369" t="s">
        <v>141</v>
      </c>
      <c r="H369" t="s">
        <v>314</v>
      </c>
      <c r="I369" t="s">
        <v>64</v>
      </c>
      <c r="J369" s="2">
        <v>44014</v>
      </c>
      <c r="K369" t="s">
        <v>101</v>
      </c>
      <c r="L369">
        <v>1</v>
      </c>
      <c r="O369">
        <v>688.98059999999998</v>
      </c>
      <c r="P369">
        <v>0.35470000000000002</v>
      </c>
      <c r="Q369">
        <v>0</v>
      </c>
      <c r="R369">
        <v>549.03150000000005</v>
      </c>
      <c r="S369">
        <v>0.27889999999999998</v>
      </c>
      <c r="T369">
        <v>0</v>
      </c>
      <c r="AA369" t="s">
        <v>170</v>
      </c>
      <c r="AB369" t="s">
        <v>9</v>
      </c>
      <c r="AC369" t="b">
        <v>0</v>
      </c>
    </row>
    <row r="370" spans="1:29" x14ac:dyDescent="0.35">
      <c r="A370" t="s">
        <v>94</v>
      </c>
      <c r="B370" t="s">
        <v>158</v>
      </c>
      <c r="C370" t="s">
        <v>138</v>
      </c>
      <c r="D370" t="s">
        <v>99</v>
      </c>
      <c r="E370" t="s">
        <v>126</v>
      </c>
      <c r="F370" t="s">
        <v>137</v>
      </c>
      <c r="G370" t="s">
        <v>141</v>
      </c>
      <c r="H370" t="s">
        <v>314</v>
      </c>
      <c r="I370" t="s">
        <v>64</v>
      </c>
      <c r="J370" s="2">
        <v>44014</v>
      </c>
      <c r="K370" t="s">
        <v>101</v>
      </c>
      <c r="L370">
        <v>1</v>
      </c>
      <c r="O370">
        <v>550.25919999999996</v>
      </c>
      <c r="P370">
        <v>0.21970000000000001</v>
      </c>
      <c r="Q370">
        <v>0</v>
      </c>
      <c r="R370">
        <v>509.2192</v>
      </c>
      <c r="S370">
        <v>0.17019999999999999</v>
      </c>
      <c r="T370">
        <v>0</v>
      </c>
      <c r="AA370" t="s">
        <v>170</v>
      </c>
      <c r="AB370" t="s">
        <v>9</v>
      </c>
      <c r="AC370" t="b">
        <v>0</v>
      </c>
    </row>
    <row r="371" spans="1:29" x14ac:dyDescent="0.35">
      <c r="A371" t="s">
        <v>94</v>
      </c>
      <c r="B371" t="s">
        <v>158</v>
      </c>
      <c r="C371" t="s">
        <v>139</v>
      </c>
      <c r="D371" t="s">
        <v>99</v>
      </c>
      <c r="E371" t="s">
        <v>100</v>
      </c>
      <c r="F371" t="s">
        <v>137</v>
      </c>
      <c r="G371" t="s">
        <v>141</v>
      </c>
      <c r="H371" t="s">
        <v>314</v>
      </c>
      <c r="I371" t="s">
        <v>64</v>
      </c>
      <c r="J371" s="2">
        <v>44014</v>
      </c>
      <c r="K371" t="s">
        <v>101</v>
      </c>
      <c r="L371">
        <v>1</v>
      </c>
      <c r="O371">
        <v>146.68</v>
      </c>
      <c r="P371">
        <v>0</v>
      </c>
      <c r="Q371">
        <v>0</v>
      </c>
      <c r="R371">
        <v>146.6799</v>
      </c>
      <c r="S371">
        <v>0</v>
      </c>
      <c r="T371">
        <v>0</v>
      </c>
      <c r="AA371" t="s">
        <v>170</v>
      </c>
      <c r="AB371" t="s">
        <v>9</v>
      </c>
      <c r="AC371" t="b">
        <v>0</v>
      </c>
    </row>
    <row r="372" spans="1:29" x14ac:dyDescent="0.35">
      <c r="A372" t="s">
        <v>94</v>
      </c>
      <c r="B372" t="s">
        <v>158</v>
      </c>
      <c r="C372" t="s">
        <v>139</v>
      </c>
      <c r="D372" t="s">
        <v>99</v>
      </c>
      <c r="E372" t="s">
        <v>110</v>
      </c>
      <c r="F372" t="s">
        <v>137</v>
      </c>
      <c r="G372" t="s">
        <v>141</v>
      </c>
      <c r="H372" t="s">
        <v>314</v>
      </c>
      <c r="I372" t="s">
        <v>64</v>
      </c>
      <c r="J372" s="2">
        <v>44014</v>
      </c>
      <c r="K372" t="s">
        <v>101</v>
      </c>
      <c r="L372">
        <v>1</v>
      </c>
      <c r="O372">
        <v>243.285</v>
      </c>
      <c r="P372">
        <v>0.2427</v>
      </c>
      <c r="Q372">
        <v>0</v>
      </c>
      <c r="R372">
        <v>229.72559999999999</v>
      </c>
      <c r="S372">
        <v>0.18479999999999999</v>
      </c>
      <c r="T372">
        <v>0</v>
      </c>
      <c r="AA372" t="s">
        <v>170</v>
      </c>
      <c r="AB372" t="s">
        <v>9</v>
      </c>
      <c r="AC372" t="b">
        <v>0</v>
      </c>
    </row>
    <row r="373" spans="1:29" x14ac:dyDescent="0.35">
      <c r="A373" t="s">
        <v>94</v>
      </c>
      <c r="B373" t="s">
        <v>158</v>
      </c>
      <c r="C373" t="s">
        <v>139</v>
      </c>
      <c r="D373" t="s">
        <v>99</v>
      </c>
      <c r="E373" t="s">
        <v>111</v>
      </c>
      <c r="F373" t="s">
        <v>137</v>
      </c>
      <c r="G373" t="s">
        <v>141</v>
      </c>
      <c r="H373" t="s">
        <v>314</v>
      </c>
      <c r="I373" t="s">
        <v>64</v>
      </c>
      <c r="J373" s="2">
        <v>44014</v>
      </c>
      <c r="K373" t="s">
        <v>101</v>
      </c>
      <c r="L373">
        <v>1</v>
      </c>
      <c r="O373">
        <v>101.1485</v>
      </c>
      <c r="P373">
        <v>7.8600000000000003E-2</v>
      </c>
      <c r="Q373">
        <v>0</v>
      </c>
      <c r="R373">
        <v>98.131799999999998</v>
      </c>
      <c r="S373">
        <v>6.0400000000000002E-2</v>
      </c>
      <c r="T373">
        <v>0</v>
      </c>
      <c r="AA373" t="s">
        <v>170</v>
      </c>
      <c r="AB373" t="s">
        <v>9</v>
      </c>
      <c r="AC373" t="b">
        <v>0</v>
      </c>
    </row>
    <row r="374" spans="1:29" x14ac:dyDescent="0.35">
      <c r="A374" t="s">
        <v>94</v>
      </c>
      <c r="B374" t="s">
        <v>158</v>
      </c>
      <c r="C374" t="s">
        <v>139</v>
      </c>
      <c r="D374" t="s">
        <v>99</v>
      </c>
      <c r="E374" t="s">
        <v>112</v>
      </c>
      <c r="F374" t="s">
        <v>137</v>
      </c>
      <c r="G374" t="s">
        <v>141</v>
      </c>
      <c r="H374" t="s">
        <v>314</v>
      </c>
      <c r="I374" t="s">
        <v>64</v>
      </c>
      <c r="J374" s="2">
        <v>44014</v>
      </c>
      <c r="K374" t="s">
        <v>101</v>
      </c>
      <c r="L374">
        <v>1</v>
      </c>
      <c r="O374">
        <v>198.68969999999999</v>
      </c>
      <c r="P374">
        <v>0.2198</v>
      </c>
      <c r="Q374">
        <v>0</v>
      </c>
      <c r="R374">
        <v>181.6054</v>
      </c>
      <c r="S374">
        <v>0.17030000000000001</v>
      </c>
      <c r="T374">
        <v>0</v>
      </c>
      <c r="AA374" t="s">
        <v>170</v>
      </c>
      <c r="AB374" t="s">
        <v>9</v>
      </c>
      <c r="AC374" t="b">
        <v>0</v>
      </c>
    </row>
    <row r="375" spans="1:29" x14ac:dyDescent="0.35">
      <c r="A375" t="s">
        <v>94</v>
      </c>
      <c r="B375" t="s">
        <v>158</v>
      </c>
      <c r="C375" t="s">
        <v>139</v>
      </c>
      <c r="D375" t="s">
        <v>99</v>
      </c>
      <c r="E375" t="s">
        <v>113</v>
      </c>
      <c r="F375" t="s">
        <v>137</v>
      </c>
      <c r="G375" t="s">
        <v>141</v>
      </c>
      <c r="H375" t="s">
        <v>314</v>
      </c>
      <c r="I375" t="s">
        <v>64</v>
      </c>
      <c r="J375" s="2">
        <v>44014</v>
      </c>
      <c r="K375" t="s">
        <v>101</v>
      </c>
      <c r="L375">
        <v>1</v>
      </c>
      <c r="O375">
        <v>117.28570000000001</v>
      </c>
      <c r="P375">
        <v>6.13E-2</v>
      </c>
      <c r="Q375">
        <v>0</v>
      </c>
      <c r="R375">
        <v>115.40600000000001</v>
      </c>
      <c r="S375">
        <v>4.7600000000000003E-2</v>
      </c>
      <c r="T375">
        <v>0</v>
      </c>
      <c r="AA375" t="s">
        <v>170</v>
      </c>
      <c r="AB375" t="s">
        <v>9</v>
      </c>
      <c r="AC375" t="b">
        <v>0</v>
      </c>
    </row>
    <row r="376" spans="1:29" x14ac:dyDescent="0.35">
      <c r="A376" t="s">
        <v>94</v>
      </c>
      <c r="B376" t="s">
        <v>158</v>
      </c>
      <c r="C376" t="s">
        <v>139</v>
      </c>
      <c r="D376" t="s">
        <v>99</v>
      </c>
      <c r="E376" t="s">
        <v>114</v>
      </c>
      <c r="F376" t="s">
        <v>137</v>
      </c>
      <c r="G376" t="s">
        <v>141</v>
      </c>
      <c r="H376" t="s">
        <v>314</v>
      </c>
      <c r="I376" t="s">
        <v>64</v>
      </c>
      <c r="J376" s="2">
        <v>44014</v>
      </c>
      <c r="K376" t="s">
        <v>101</v>
      </c>
      <c r="L376">
        <v>1</v>
      </c>
      <c r="O376">
        <v>89.045299999999997</v>
      </c>
      <c r="P376">
        <v>0.14749999999999999</v>
      </c>
      <c r="Q376">
        <v>0</v>
      </c>
      <c r="R376">
        <v>77.444800000000001</v>
      </c>
      <c r="S376">
        <v>0.11409999999999999</v>
      </c>
      <c r="T376">
        <v>0</v>
      </c>
      <c r="AA376" t="s">
        <v>170</v>
      </c>
      <c r="AB376" t="s">
        <v>9</v>
      </c>
      <c r="AC376" t="b">
        <v>0</v>
      </c>
    </row>
    <row r="377" spans="1:29" x14ac:dyDescent="0.35">
      <c r="A377" t="s">
        <v>94</v>
      </c>
      <c r="B377" t="s">
        <v>158</v>
      </c>
      <c r="C377" t="s">
        <v>139</v>
      </c>
      <c r="D377" t="s">
        <v>99</v>
      </c>
      <c r="E377" t="s">
        <v>116</v>
      </c>
      <c r="F377" t="s">
        <v>137</v>
      </c>
      <c r="G377" t="s">
        <v>141</v>
      </c>
      <c r="H377" t="s">
        <v>314</v>
      </c>
      <c r="I377" t="s">
        <v>64</v>
      </c>
      <c r="J377" s="2">
        <v>44014</v>
      </c>
      <c r="K377" t="s">
        <v>101</v>
      </c>
      <c r="L377">
        <v>1</v>
      </c>
      <c r="O377">
        <v>103.0474</v>
      </c>
      <c r="P377">
        <v>0.13819999999999999</v>
      </c>
      <c r="Q377">
        <v>0</v>
      </c>
      <c r="R377">
        <v>85.870699999999999</v>
      </c>
      <c r="S377">
        <v>0.10639999999999999</v>
      </c>
      <c r="T377">
        <v>0</v>
      </c>
      <c r="AA377" t="s">
        <v>170</v>
      </c>
      <c r="AB377" t="s">
        <v>9</v>
      </c>
      <c r="AC377" t="b">
        <v>0</v>
      </c>
    </row>
    <row r="378" spans="1:29" x14ac:dyDescent="0.35">
      <c r="A378" t="s">
        <v>94</v>
      </c>
      <c r="B378" t="s">
        <v>158</v>
      </c>
      <c r="C378" t="s">
        <v>139</v>
      </c>
      <c r="D378" t="s">
        <v>99</v>
      </c>
      <c r="E378" t="s">
        <v>118</v>
      </c>
      <c r="F378" t="s">
        <v>137</v>
      </c>
      <c r="G378" t="s">
        <v>141</v>
      </c>
      <c r="H378" t="s">
        <v>314</v>
      </c>
      <c r="I378" t="s">
        <v>64</v>
      </c>
      <c r="J378" s="2">
        <v>44014</v>
      </c>
      <c r="K378" t="s">
        <v>101</v>
      </c>
      <c r="L378">
        <v>1</v>
      </c>
      <c r="O378">
        <v>174.041</v>
      </c>
      <c r="P378">
        <v>0.1933</v>
      </c>
      <c r="Q378">
        <v>0</v>
      </c>
      <c r="R378">
        <v>141.2081</v>
      </c>
      <c r="S378">
        <v>0.15060000000000001</v>
      </c>
      <c r="T378">
        <v>0</v>
      </c>
      <c r="AA378" t="s">
        <v>170</v>
      </c>
      <c r="AB378" t="s">
        <v>9</v>
      </c>
      <c r="AC378" t="b">
        <v>0</v>
      </c>
    </row>
    <row r="379" spans="1:29" x14ac:dyDescent="0.35">
      <c r="A379" t="s">
        <v>94</v>
      </c>
      <c r="B379" t="s">
        <v>158</v>
      </c>
      <c r="C379" t="s">
        <v>139</v>
      </c>
      <c r="D379" t="s">
        <v>99</v>
      </c>
      <c r="E379" t="s">
        <v>119</v>
      </c>
      <c r="F379" t="s">
        <v>137</v>
      </c>
      <c r="G379" t="s">
        <v>141</v>
      </c>
      <c r="H379" t="s">
        <v>314</v>
      </c>
      <c r="I379" t="s">
        <v>64</v>
      </c>
      <c r="J379" s="2">
        <v>44014</v>
      </c>
      <c r="K379" t="s">
        <v>101</v>
      </c>
      <c r="L379">
        <v>1</v>
      </c>
      <c r="O379">
        <v>207.78569999999999</v>
      </c>
      <c r="P379">
        <v>0.27550000000000002</v>
      </c>
      <c r="Q379">
        <v>0</v>
      </c>
      <c r="R379">
        <v>172.91650000000001</v>
      </c>
      <c r="S379">
        <v>0.2114</v>
      </c>
      <c r="T379">
        <v>0</v>
      </c>
      <c r="AA379" t="s">
        <v>170</v>
      </c>
      <c r="AB379" t="s">
        <v>9</v>
      </c>
      <c r="AC379" t="b">
        <v>0</v>
      </c>
    </row>
    <row r="380" spans="1:29" x14ac:dyDescent="0.35">
      <c r="A380" t="s">
        <v>94</v>
      </c>
      <c r="B380" t="s">
        <v>158</v>
      </c>
      <c r="C380" t="s">
        <v>139</v>
      </c>
      <c r="D380" t="s">
        <v>99</v>
      </c>
      <c r="E380" t="s">
        <v>120</v>
      </c>
      <c r="F380" t="s">
        <v>137</v>
      </c>
      <c r="G380" t="s">
        <v>141</v>
      </c>
      <c r="H380" t="s">
        <v>314</v>
      </c>
      <c r="I380" t="s">
        <v>64</v>
      </c>
      <c r="J380" s="2">
        <v>44014</v>
      </c>
      <c r="K380" t="s">
        <v>101</v>
      </c>
      <c r="L380">
        <v>1</v>
      </c>
      <c r="O380">
        <v>302.30770000000001</v>
      </c>
      <c r="P380">
        <v>0.31480000000000002</v>
      </c>
      <c r="Q380">
        <v>0</v>
      </c>
      <c r="R380">
        <v>254.9992</v>
      </c>
      <c r="S380">
        <v>0.24129999999999999</v>
      </c>
      <c r="T380">
        <v>0</v>
      </c>
      <c r="AA380" t="s">
        <v>170</v>
      </c>
      <c r="AB380" t="s">
        <v>9</v>
      </c>
      <c r="AC380" t="b">
        <v>0</v>
      </c>
    </row>
    <row r="381" spans="1:29" x14ac:dyDescent="0.35">
      <c r="A381" t="s">
        <v>94</v>
      </c>
      <c r="B381" t="s">
        <v>158</v>
      </c>
      <c r="C381" t="s">
        <v>139</v>
      </c>
      <c r="D381" t="s">
        <v>99</v>
      </c>
      <c r="E381" t="s">
        <v>121</v>
      </c>
      <c r="F381" t="s">
        <v>137</v>
      </c>
      <c r="G381" t="s">
        <v>141</v>
      </c>
      <c r="H381" t="s">
        <v>314</v>
      </c>
      <c r="I381" t="s">
        <v>64</v>
      </c>
      <c r="J381" s="2">
        <v>44014</v>
      </c>
      <c r="K381" t="s">
        <v>101</v>
      </c>
      <c r="L381">
        <v>1</v>
      </c>
      <c r="O381">
        <v>332.49489999999997</v>
      </c>
      <c r="P381">
        <v>0.31559999999999999</v>
      </c>
      <c r="Q381">
        <v>0</v>
      </c>
      <c r="R381">
        <v>281.61939999999998</v>
      </c>
      <c r="S381">
        <v>0.2432</v>
      </c>
      <c r="T381">
        <v>0</v>
      </c>
      <c r="AA381" t="s">
        <v>170</v>
      </c>
      <c r="AB381" t="s">
        <v>9</v>
      </c>
      <c r="AC381" t="b">
        <v>0</v>
      </c>
    </row>
    <row r="382" spans="1:29" x14ac:dyDescent="0.35">
      <c r="A382" t="s">
        <v>94</v>
      </c>
      <c r="B382" t="s">
        <v>158</v>
      </c>
      <c r="C382" t="s">
        <v>139</v>
      </c>
      <c r="D382" t="s">
        <v>99</v>
      </c>
      <c r="E382" t="s">
        <v>122</v>
      </c>
      <c r="F382" t="s">
        <v>137</v>
      </c>
      <c r="G382" t="s">
        <v>141</v>
      </c>
      <c r="H382" t="s">
        <v>314</v>
      </c>
      <c r="I382" t="s">
        <v>64</v>
      </c>
      <c r="J382" s="2">
        <v>44014</v>
      </c>
      <c r="K382" t="s">
        <v>101</v>
      </c>
      <c r="L382">
        <v>1</v>
      </c>
      <c r="O382">
        <v>253.4914</v>
      </c>
      <c r="P382">
        <v>0.2732</v>
      </c>
      <c r="Q382">
        <v>0</v>
      </c>
      <c r="R382">
        <v>224.45660000000001</v>
      </c>
      <c r="S382">
        <v>0.2087</v>
      </c>
      <c r="T382">
        <v>0</v>
      </c>
      <c r="AA382" t="s">
        <v>170</v>
      </c>
      <c r="AB382" t="s">
        <v>9</v>
      </c>
      <c r="AC382" t="b">
        <v>0</v>
      </c>
    </row>
    <row r="383" spans="1:29" x14ac:dyDescent="0.35">
      <c r="A383" t="s">
        <v>94</v>
      </c>
      <c r="B383" t="s">
        <v>158</v>
      </c>
      <c r="C383" t="s">
        <v>139</v>
      </c>
      <c r="D383" t="s">
        <v>99</v>
      </c>
      <c r="E383" t="s">
        <v>123</v>
      </c>
      <c r="F383" t="s">
        <v>137</v>
      </c>
      <c r="G383" t="s">
        <v>141</v>
      </c>
      <c r="H383" t="s">
        <v>314</v>
      </c>
      <c r="I383" t="s">
        <v>64</v>
      </c>
      <c r="J383" s="2">
        <v>44014</v>
      </c>
      <c r="K383" t="s">
        <v>101</v>
      </c>
      <c r="L383">
        <v>1</v>
      </c>
      <c r="O383">
        <v>377.97070000000002</v>
      </c>
      <c r="P383">
        <v>0.26860000000000001</v>
      </c>
      <c r="Q383">
        <v>0</v>
      </c>
      <c r="R383">
        <v>318.06099999999998</v>
      </c>
      <c r="S383">
        <v>0.2054</v>
      </c>
      <c r="T383">
        <v>0</v>
      </c>
      <c r="AA383" t="s">
        <v>170</v>
      </c>
      <c r="AB383" t="s">
        <v>9</v>
      </c>
      <c r="AC383" t="b">
        <v>0</v>
      </c>
    </row>
    <row r="384" spans="1:29" x14ac:dyDescent="0.35">
      <c r="A384" t="s">
        <v>94</v>
      </c>
      <c r="B384" t="s">
        <v>158</v>
      </c>
      <c r="C384" t="s">
        <v>139</v>
      </c>
      <c r="D384" t="s">
        <v>99</v>
      </c>
      <c r="E384" t="s">
        <v>124</v>
      </c>
      <c r="F384" t="s">
        <v>137</v>
      </c>
      <c r="G384" t="s">
        <v>141</v>
      </c>
      <c r="H384" t="s">
        <v>314</v>
      </c>
      <c r="I384" t="s">
        <v>64</v>
      </c>
      <c r="J384" s="2">
        <v>44014</v>
      </c>
      <c r="K384" t="s">
        <v>101</v>
      </c>
      <c r="L384">
        <v>1</v>
      </c>
      <c r="O384">
        <v>509.66199999999998</v>
      </c>
      <c r="P384">
        <v>0.3231</v>
      </c>
      <c r="Q384">
        <v>0</v>
      </c>
      <c r="R384">
        <v>423.33150000000001</v>
      </c>
      <c r="S384">
        <v>0.25040000000000001</v>
      </c>
      <c r="T384">
        <v>0</v>
      </c>
      <c r="AA384" t="s">
        <v>170</v>
      </c>
      <c r="AB384" t="s">
        <v>9</v>
      </c>
      <c r="AC384" t="b">
        <v>0</v>
      </c>
    </row>
    <row r="385" spans="1:29" x14ac:dyDescent="0.35">
      <c r="A385" t="s">
        <v>94</v>
      </c>
      <c r="B385" t="s">
        <v>158</v>
      </c>
      <c r="C385" t="s">
        <v>139</v>
      </c>
      <c r="D385" t="s">
        <v>99</v>
      </c>
      <c r="E385" t="s">
        <v>125</v>
      </c>
      <c r="F385" t="s">
        <v>137</v>
      </c>
      <c r="G385" t="s">
        <v>141</v>
      </c>
      <c r="H385" t="s">
        <v>314</v>
      </c>
      <c r="I385" t="s">
        <v>64</v>
      </c>
      <c r="J385" s="2">
        <v>44014</v>
      </c>
      <c r="K385" t="s">
        <v>101</v>
      </c>
      <c r="L385">
        <v>1</v>
      </c>
      <c r="O385">
        <v>497.40350000000001</v>
      </c>
      <c r="P385">
        <v>0.27810000000000001</v>
      </c>
      <c r="Q385">
        <v>0</v>
      </c>
      <c r="R385">
        <v>396.23880000000003</v>
      </c>
      <c r="S385">
        <v>0.216</v>
      </c>
      <c r="T385">
        <v>0</v>
      </c>
      <c r="AA385" t="s">
        <v>170</v>
      </c>
      <c r="AB385" t="s">
        <v>9</v>
      </c>
      <c r="AC385" t="b">
        <v>0</v>
      </c>
    </row>
    <row r="386" spans="1:29" x14ac:dyDescent="0.35">
      <c r="A386" t="s">
        <v>94</v>
      </c>
      <c r="B386" t="s">
        <v>158</v>
      </c>
      <c r="C386" t="s">
        <v>139</v>
      </c>
      <c r="D386" t="s">
        <v>99</v>
      </c>
      <c r="E386" t="s">
        <v>126</v>
      </c>
      <c r="F386" t="s">
        <v>137</v>
      </c>
      <c r="G386" t="s">
        <v>141</v>
      </c>
      <c r="H386" t="s">
        <v>314</v>
      </c>
      <c r="I386" t="s">
        <v>64</v>
      </c>
      <c r="J386" s="2">
        <v>44014</v>
      </c>
      <c r="K386" t="s">
        <v>101</v>
      </c>
      <c r="L386">
        <v>1</v>
      </c>
      <c r="O386">
        <v>183.1217</v>
      </c>
      <c r="P386">
        <v>7.8600000000000003E-2</v>
      </c>
      <c r="Q386">
        <v>0</v>
      </c>
      <c r="R386">
        <v>176.9632</v>
      </c>
      <c r="S386">
        <v>6.0600000000000001E-2</v>
      </c>
      <c r="T386">
        <v>0</v>
      </c>
      <c r="AA386" t="s">
        <v>170</v>
      </c>
      <c r="AB386" t="s">
        <v>9</v>
      </c>
      <c r="AC386" t="b">
        <v>0</v>
      </c>
    </row>
    <row r="387" spans="1:29" x14ac:dyDescent="0.35">
      <c r="A387" t="s">
        <v>94</v>
      </c>
      <c r="B387" t="s">
        <v>159</v>
      </c>
      <c r="C387" t="s">
        <v>136</v>
      </c>
      <c r="D387" t="s">
        <v>99</v>
      </c>
      <c r="E387" t="s">
        <v>100</v>
      </c>
      <c r="F387" t="s">
        <v>137</v>
      </c>
      <c r="G387" t="s">
        <v>141</v>
      </c>
      <c r="H387" t="s">
        <v>314</v>
      </c>
      <c r="I387" t="s">
        <v>64</v>
      </c>
      <c r="J387" s="2">
        <v>44014</v>
      </c>
      <c r="K387" t="s">
        <v>101</v>
      </c>
      <c r="L387">
        <v>1</v>
      </c>
      <c r="O387">
        <v>27.8901</v>
      </c>
      <c r="P387">
        <v>0</v>
      </c>
      <c r="Q387">
        <v>0</v>
      </c>
      <c r="R387">
        <v>0</v>
      </c>
      <c r="S387">
        <v>0</v>
      </c>
      <c r="T387">
        <v>0</v>
      </c>
      <c r="AA387" t="s">
        <v>170</v>
      </c>
      <c r="AB387" t="s">
        <v>9</v>
      </c>
      <c r="AC387" t="b">
        <v>0</v>
      </c>
    </row>
    <row r="388" spans="1:29" x14ac:dyDescent="0.35">
      <c r="A388" t="s">
        <v>94</v>
      </c>
      <c r="B388" t="s">
        <v>159</v>
      </c>
      <c r="C388" t="s">
        <v>136</v>
      </c>
      <c r="D388" t="s">
        <v>99</v>
      </c>
      <c r="E388" t="s">
        <v>110</v>
      </c>
      <c r="F388" t="s">
        <v>137</v>
      </c>
      <c r="G388" t="s">
        <v>141</v>
      </c>
      <c r="H388" t="s">
        <v>314</v>
      </c>
      <c r="I388" t="s">
        <v>64</v>
      </c>
      <c r="J388" s="2">
        <v>44014</v>
      </c>
      <c r="K388" t="s">
        <v>101</v>
      </c>
      <c r="L388">
        <v>1</v>
      </c>
      <c r="O388">
        <v>48.7164</v>
      </c>
      <c r="P388">
        <v>6.4199999999999993E-2</v>
      </c>
      <c r="Q388">
        <v>0</v>
      </c>
      <c r="R388">
        <v>0</v>
      </c>
      <c r="S388">
        <v>0</v>
      </c>
      <c r="T388">
        <v>0</v>
      </c>
      <c r="AA388" t="s">
        <v>170</v>
      </c>
      <c r="AB388" t="s">
        <v>9</v>
      </c>
      <c r="AC388" t="b">
        <v>0</v>
      </c>
    </row>
    <row r="389" spans="1:29" x14ac:dyDescent="0.35">
      <c r="A389" t="s">
        <v>94</v>
      </c>
      <c r="B389" t="s">
        <v>159</v>
      </c>
      <c r="C389" t="s">
        <v>136</v>
      </c>
      <c r="D389" t="s">
        <v>99</v>
      </c>
      <c r="E389" t="s">
        <v>111</v>
      </c>
      <c r="F389" t="s">
        <v>137</v>
      </c>
      <c r="G389" t="s">
        <v>141</v>
      </c>
      <c r="H389" t="s">
        <v>314</v>
      </c>
      <c r="I389" t="s">
        <v>64</v>
      </c>
      <c r="J389" s="2">
        <v>44014</v>
      </c>
      <c r="K389" t="s">
        <v>101</v>
      </c>
      <c r="L389">
        <v>1</v>
      </c>
      <c r="O389">
        <v>31.454999999999998</v>
      </c>
      <c r="P389">
        <v>3.0499999999999999E-2</v>
      </c>
      <c r="Q389">
        <v>0</v>
      </c>
      <c r="R389">
        <v>0</v>
      </c>
      <c r="S389">
        <v>0</v>
      </c>
      <c r="T389">
        <v>0</v>
      </c>
      <c r="AA389" t="s">
        <v>170</v>
      </c>
      <c r="AB389" t="s">
        <v>9</v>
      </c>
      <c r="AC389" t="b">
        <v>0</v>
      </c>
    </row>
    <row r="390" spans="1:29" x14ac:dyDescent="0.35">
      <c r="A390" t="s">
        <v>94</v>
      </c>
      <c r="B390" t="s">
        <v>159</v>
      </c>
      <c r="C390" t="s">
        <v>136</v>
      </c>
      <c r="D390" t="s">
        <v>99</v>
      </c>
      <c r="E390" t="s">
        <v>112</v>
      </c>
      <c r="F390" t="s">
        <v>137</v>
      </c>
      <c r="G390" t="s">
        <v>141</v>
      </c>
      <c r="H390" t="s">
        <v>314</v>
      </c>
      <c r="I390" t="s">
        <v>64</v>
      </c>
      <c r="J390" s="2">
        <v>44014</v>
      </c>
      <c r="K390" t="s">
        <v>101</v>
      </c>
      <c r="L390">
        <v>1</v>
      </c>
      <c r="O390">
        <v>50.984200000000001</v>
      </c>
      <c r="P390">
        <v>5.4800000000000001E-2</v>
      </c>
      <c r="Q390">
        <v>0</v>
      </c>
      <c r="R390">
        <v>0</v>
      </c>
      <c r="S390">
        <v>0</v>
      </c>
      <c r="T390">
        <v>0</v>
      </c>
      <c r="AA390" t="s">
        <v>170</v>
      </c>
      <c r="AB390" t="s">
        <v>9</v>
      </c>
      <c r="AC390" t="b">
        <v>0</v>
      </c>
    </row>
    <row r="391" spans="1:29" x14ac:dyDescent="0.35">
      <c r="A391" t="s">
        <v>94</v>
      </c>
      <c r="B391" t="s">
        <v>159</v>
      </c>
      <c r="C391" t="s">
        <v>136</v>
      </c>
      <c r="D391" t="s">
        <v>99</v>
      </c>
      <c r="E391" t="s">
        <v>113</v>
      </c>
      <c r="F391" t="s">
        <v>137</v>
      </c>
      <c r="G391" t="s">
        <v>141</v>
      </c>
      <c r="H391" t="s">
        <v>314</v>
      </c>
      <c r="I391" t="s">
        <v>64</v>
      </c>
      <c r="J391" s="2">
        <v>44014</v>
      </c>
      <c r="K391" t="s">
        <v>101</v>
      </c>
      <c r="L391">
        <v>1</v>
      </c>
      <c r="O391">
        <v>39.239699999999999</v>
      </c>
      <c r="P391">
        <v>2.1299999999999999E-2</v>
      </c>
      <c r="Q391">
        <v>0</v>
      </c>
      <c r="R391">
        <v>0</v>
      </c>
      <c r="S391">
        <v>0</v>
      </c>
      <c r="T391">
        <v>0</v>
      </c>
      <c r="AA391" t="s">
        <v>170</v>
      </c>
      <c r="AB391" t="s">
        <v>9</v>
      </c>
      <c r="AC391" t="b">
        <v>0</v>
      </c>
    </row>
    <row r="392" spans="1:29" x14ac:dyDescent="0.35">
      <c r="A392" t="s">
        <v>94</v>
      </c>
      <c r="B392" t="s">
        <v>159</v>
      </c>
      <c r="C392" t="s">
        <v>136</v>
      </c>
      <c r="D392" t="s">
        <v>99</v>
      </c>
      <c r="E392" t="s">
        <v>114</v>
      </c>
      <c r="F392" t="s">
        <v>137</v>
      </c>
      <c r="G392" t="s">
        <v>141</v>
      </c>
      <c r="H392" t="s">
        <v>314</v>
      </c>
      <c r="I392" t="s">
        <v>64</v>
      </c>
      <c r="J392" s="2">
        <v>44014</v>
      </c>
      <c r="K392" t="s">
        <v>101</v>
      </c>
      <c r="L392">
        <v>1</v>
      </c>
      <c r="O392">
        <v>41.104900000000001</v>
      </c>
      <c r="P392">
        <v>4.4999999999999998E-2</v>
      </c>
      <c r="Q392">
        <v>0</v>
      </c>
      <c r="R392">
        <v>0</v>
      </c>
      <c r="S392">
        <v>0</v>
      </c>
      <c r="T392">
        <v>0</v>
      </c>
      <c r="AA392" t="s">
        <v>170</v>
      </c>
      <c r="AB392" t="s">
        <v>9</v>
      </c>
      <c r="AC392" t="b">
        <v>0</v>
      </c>
    </row>
    <row r="393" spans="1:29" x14ac:dyDescent="0.35">
      <c r="A393" t="s">
        <v>94</v>
      </c>
      <c r="B393" t="s">
        <v>159</v>
      </c>
      <c r="C393" t="s">
        <v>136</v>
      </c>
      <c r="D393" t="s">
        <v>99</v>
      </c>
      <c r="E393" t="s">
        <v>116</v>
      </c>
      <c r="F393" t="s">
        <v>137</v>
      </c>
      <c r="G393" t="s">
        <v>141</v>
      </c>
      <c r="H393" t="s">
        <v>314</v>
      </c>
      <c r="I393" t="s">
        <v>64</v>
      </c>
      <c r="J393" s="2">
        <v>44014</v>
      </c>
      <c r="K393" t="s">
        <v>101</v>
      </c>
      <c r="L393">
        <v>1</v>
      </c>
      <c r="O393">
        <v>28.171199999999999</v>
      </c>
      <c r="P393">
        <v>2.9899999999999999E-2</v>
      </c>
      <c r="Q393">
        <v>0</v>
      </c>
      <c r="R393">
        <v>0</v>
      </c>
      <c r="S393">
        <v>0</v>
      </c>
      <c r="T393">
        <v>0</v>
      </c>
      <c r="AA393" t="s">
        <v>170</v>
      </c>
      <c r="AB393" t="s">
        <v>9</v>
      </c>
      <c r="AC393" t="b">
        <v>0</v>
      </c>
    </row>
    <row r="394" spans="1:29" x14ac:dyDescent="0.35">
      <c r="A394" t="s">
        <v>94</v>
      </c>
      <c r="B394" t="s">
        <v>159</v>
      </c>
      <c r="C394" t="s">
        <v>136</v>
      </c>
      <c r="D394" t="s">
        <v>99</v>
      </c>
      <c r="E394" t="s">
        <v>118</v>
      </c>
      <c r="F394" t="s">
        <v>137</v>
      </c>
      <c r="G394" t="s">
        <v>141</v>
      </c>
      <c r="H394" t="s">
        <v>314</v>
      </c>
      <c r="I394" t="s">
        <v>64</v>
      </c>
      <c r="J394" s="2">
        <v>44014</v>
      </c>
      <c r="K394" t="s">
        <v>101</v>
      </c>
      <c r="L394">
        <v>1</v>
      </c>
      <c r="O394">
        <v>57.761099999999999</v>
      </c>
      <c r="P394">
        <v>5.0700000000000002E-2</v>
      </c>
      <c r="Q394">
        <v>0</v>
      </c>
      <c r="R394">
        <v>0</v>
      </c>
      <c r="S394">
        <v>0</v>
      </c>
      <c r="T394">
        <v>0</v>
      </c>
      <c r="AA394" t="s">
        <v>170</v>
      </c>
      <c r="AB394" t="s">
        <v>9</v>
      </c>
      <c r="AC394" t="b">
        <v>0</v>
      </c>
    </row>
    <row r="395" spans="1:29" x14ac:dyDescent="0.35">
      <c r="A395" t="s">
        <v>94</v>
      </c>
      <c r="B395" t="s">
        <v>159</v>
      </c>
      <c r="C395" t="s">
        <v>136</v>
      </c>
      <c r="D395" t="s">
        <v>99</v>
      </c>
      <c r="E395" t="s">
        <v>119</v>
      </c>
      <c r="F395" t="s">
        <v>137</v>
      </c>
      <c r="G395" t="s">
        <v>141</v>
      </c>
      <c r="H395" t="s">
        <v>314</v>
      </c>
      <c r="I395" t="s">
        <v>64</v>
      </c>
      <c r="J395" s="2">
        <v>44014</v>
      </c>
      <c r="K395" t="s">
        <v>101</v>
      </c>
      <c r="L395">
        <v>1</v>
      </c>
      <c r="O395">
        <v>64.594099999999997</v>
      </c>
      <c r="P395">
        <v>6.83E-2</v>
      </c>
      <c r="Q395">
        <v>0</v>
      </c>
      <c r="R395">
        <v>0</v>
      </c>
      <c r="S395">
        <v>0</v>
      </c>
      <c r="T395">
        <v>0</v>
      </c>
      <c r="AA395" t="s">
        <v>170</v>
      </c>
      <c r="AB395" t="s">
        <v>9</v>
      </c>
      <c r="AC395" t="b">
        <v>0</v>
      </c>
    </row>
    <row r="396" spans="1:29" x14ac:dyDescent="0.35">
      <c r="A396" t="s">
        <v>94</v>
      </c>
      <c r="B396" t="s">
        <v>159</v>
      </c>
      <c r="C396" t="s">
        <v>136</v>
      </c>
      <c r="D396" t="s">
        <v>99</v>
      </c>
      <c r="E396" t="s">
        <v>120</v>
      </c>
      <c r="F396" t="s">
        <v>137</v>
      </c>
      <c r="G396" t="s">
        <v>141</v>
      </c>
      <c r="H396" t="s">
        <v>314</v>
      </c>
      <c r="I396" t="s">
        <v>64</v>
      </c>
      <c r="J396" s="2">
        <v>44014</v>
      </c>
      <c r="K396" t="s">
        <v>101</v>
      </c>
      <c r="L396">
        <v>1</v>
      </c>
      <c r="O396">
        <v>83.377899999999997</v>
      </c>
      <c r="P396">
        <v>0.08</v>
      </c>
      <c r="Q396">
        <v>0</v>
      </c>
      <c r="R396">
        <v>0</v>
      </c>
      <c r="S396">
        <v>0</v>
      </c>
      <c r="T396">
        <v>0</v>
      </c>
      <c r="AA396" t="s">
        <v>170</v>
      </c>
      <c r="AB396" t="s">
        <v>9</v>
      </c>
      <c r="AC396" t="b">
        <v>0</v>
      </c>
    </row>
    <row r="397" spans="1:29" x14ac:dyDescent="0.35">
      <c r="A397" t="s">
        <v>94</v>
      </c>
      <c r="B397" t="s">
        <v>159</v>
      </c>
      <c r="C397" t="s">
        <v>136</v>
      </c>
      <c r="D397" t="s">
        <v>99</v>
      </c>
      <c r="E397" t="s">
        <v>121</v>
      </c>
      <c r="F397" t="s">
        <v>137</v>
      </c>
      <c r="G397" t="s">
        <v>141</v>
      </c>
      <c r="H397" t="s">
        <v>314</v>
      </c>
      <c r="I397" t="s">
        <v>64</v>
      </c>
      <c r="J397" s="2">
        <v>44014</v>
      </c>
      <c r="K397" t="s">
        <v>101</v>
      </c>
      <c r="L397">
        <v>1</v>
      </c>
      <c r="O397">
        <v>114.02249999999999</v>
      </c>
      <c r="P397">
        <v>9.8599999999999993E-2</v>
      </c>
      <c r="Q397">
        <v>0</v>
      </c>
      <c r="R397">
        <v>0</v>
      </c>
      <c r="S397">
        <v>0</v>
      </c>
      <c r="T397">
        <v>0</v>
      </c>
      <c r="AA397" t="s">
        <v>170</v>
      </c>
      <c r="AB397" t="s">
        <v>9</v>
      </c>
      <c r="AC397" t="b">
        <v>0</v>
      </c>
    </row>
    <row r="398" spans="1:29" x14ac:dyDescent="0.35">
      <c r="A398" t="s">
        <v>94</v>
      </c>
      <c r="B398" t="s">
        <v>159</v>
      </c>
      <c r="C398" t="s">
        <v>136</v>
      </c>
      <c r="D398" t="s">
        <v>99</v>
      </c>
      <c r="E398" t="s">
        <v>122</v>
      </c>
      <c r="F398" t="s">
        <v>137</v>
      </c>
      <c r="G398" t="s">
        <v>141</v>
      </c>
      <c r="H398" t="s">
        <v>314</v>
      </c>
      <c r="I398" t="s">
        <v>64</v>
      </c>
      <c r="J398" s="2">
        <v>44014</v>
      </c>
      <c r="K398" t="s">
        <v>101</v>
      </c>
      <c r="L398">
        <v>1</v>
      </c>
      <c r="O398">
        <v>77.263499999999993</v>
      </c>
      <c r="P398">
        <v>8.3799999999999999E-2</v>
      </c>
      <c r="Q398">
        <v>0</v>
      </c>
      <c r="R398">
        <v>0</v>
      </c>
      <c r="S398">
        <v>0</v>
      </c>
      <c r="T398">
        <v>0</v>
      </c>
      <c r="AA398" t="s">
        <v>170</v>
      </c>
      <c r="AB398" t="s">
        <v>9</v>
      </c>
      <c r="AC398" t="b">
        <v>0</v>
      </c>
    </row>
    <row r="399" spans="1:29" x14ac:dyDescent="0.35">
      <c r="A399" t="s">
        <v>94</v>
      </c>
      <c r="B399" t="s">
        <v>159</v>
      </c>
      <c r="C399" t="s">
        <v>136</v>
      </c>
      <c r="D399" t="s">
        <v>99</v>
      </c>
      <c r="E399" t="s">
        <v>123</v>
      </c>
      <c r="F399" t="s">
        <v>137</v>
      </c>
      <c r="G399" t="s">
        <v>141</v>
      </c>
      <c r="H399" t="s">
        <v>314</v>
      </c>
      <c r="I399" t="s">
        <v>64</v>
      </c>
      <c r="J399" s="2">
        <v>44014</v>
      </c>
      <c r="K399" t="s">
        <v>101</v>
      </c>
      <c r="L399">
        <v>1</v>
      </c>
      <c r="O399">
        <v>113.76049999999999</v>
      </c>
      <c r="P399">
        <v>8.1900000000000001E-2</v>
      </c>
      <c r="Q399">
        <v>0</v>
      </c>
      <c r="R399">
        <v>0</v>
      </c>
      <c r="S399">
        <v>0</v>
      </c>
      <c r="T399">
        <v>0</v>
      </c>
      <c r="AA399" t="s">
        <v>170</v>
      </c>
      <c r="AB399" t="s">
        <v>9</v>
      </c>
      <c r="AC399" t="b">
        <v>0</v>
      </c>
    </row>
    <row r="400" spans="1:29" x14ac:dyDescent="0.35">
      <c r="A400" t="s">
        <v>94</v>
      </c>
      <c r="B400" t="s">
        <v>159</v>
      </c>
      <c r="C400" t="s">
        <v>136</v>
      </c>
      <c r="D400" t="s">
        <v>99</v>
      </c>
      <c r="E400" t="s">
        <v>124</v>
      </c>
      <c r="F400" t="s">
        <v>137</v>
      </c>
      <c r="G400" t="s">
        <v>141</v>
      </c>
      <c r="H400" t="s">
        <v>314</v>
      </c>
      <c r="I400" t="s">
        <v>64</v>
      </c>
      <c r="J400" s="2">
        <v>44014</v>
      </c>
      <c r="K400" t="s">
        <v>101</v>
      </c>
      <c r="L400">
        <v>1</v>
      </c>
      <c r="O400">
        <v>115.39230000000001</v>
      </c>
      <c r="P400">
        <v>8.7599999999999997E-2</v>
      </c>
      <c r="Q400">
        <v>0</v>
      </c>
      <c r="R400">
        <v>0</v>
      </c>
      <c r="S400">
        <v>0</v>
      </c>
      <c r="T400">
        <v>0</v>
      </c>
      <c r="AA400" t="s">
        <v>170</v>
      </c>
      <c r="AB400" t="s">
        <v>9</v>
      </c>
      <c r="AC400" t="b">
        <v>0</v>
      </c>
    </row>
    <row r="401" spans="1:29" x14ac:dyDescent="0.35">
      <c r="A401" t="s">
        <v>94</v>
      </c>
      <c r="B401" t="s">
        <v>159</v>
      </c>
      <c r="C401" t="s">
        <v>136</v>
      </c>
      <c r="D401" t="s">
        <v>99</v>
      </c>
      <c r="E401" t="s">
        <v>125</v>
      </c>
      <c r="F401" t="s">
        <v>137</v>
      </c>
      <c r="G401" t="s">
        <v>141</v>
      </c>
      <c r="H401" t="s">
        <v>314</v>
      </c>
      <c r="I401" t="s">
        <v>64</v>
      </c>
      <c r="J401" s="2">
        <v>44014</v>
      </c>
      <c r="K401" t="s">
        <v>101</v>
      </c>
      <c r="L401">
        <v>1</v>
      </c>
      <c r="O401">
        <v>151.84460000000001</v>
      </c>
      <c r="P401">
        <v>8.4500000000000006E-2</v>
      </c>
      <c r="Q401">
        <v>0</v>
      </c>
      <c r="R401">
        <v>0</v>
      </c>
      <c r="S401">
        <v>0</v>
      </c>
      <c r="T401">
        <v>0</v>
      </c>
      <c r="AA401" t="s">
        <v>170</v>
      </c>
      <c r="AB401" t="s">
        <v>9</v>
      </c>
      <c r="AC401" t="b">
        <v>0</v>
      </c>
    </row>
    <row r="402" spans="1:29" x14ac:dyDescent="0.35">
      <c r="A402" t="s">
        <v>94</v>
      </c>
      <c r="B402" t="s">
        <v>159</v>
      </c>
      <c r="C402" t="s">
        <v>136</v>
      </c>
      <c r="D402" t="s">
        <v>99</v>
      </c>
      <c r="E402" t="s">
        <v>126</v>
      </c>
      <c r="F402" t="s">
        <v>137</v>
      </c>
      <c r="G402" t="s">
        <v>141</v>
      </c>
      <c r="H402" t="s">
        <v>314</v>
      </c>
      <c r="I402" t="s">
        <v>64</v>
      </c>
      <c r="J402" s="2">
        <v>44014</v>
      </c>
      <c r="K402" t="s">
        <v>101</v>
      </c>
      <c r="L402">
        <v>1</v>
      </c>
      <c r="O402">
        <v>57.524900000000002</v>
      </c>
      <c r="P402">
        <v>4.24E-2</v>
      </c>
      <c r="Q402">
        <v>0</v>
      </c>
      <c r="R402">
        <v>0</v>
      </c>
      <c r="S402">
        <v>0</v>
      </c>
      <c r="T402">
        <v>0</v>
      </c>
      <c r="AA402" t="s">
        <v>170</v>
      </c>
      <c r="AB402" t="s">
        <v>9</v>
      </c>
      <c r="AC402" t="b">
        <v>0</v>
      </c>
    </row>
    <row r="403" spans="1:29" x14ac:dyDescent="0.35">
      <c r="A403" t="s">
        <v>94</v>
      </c>
      <c r="B403" t="s">
        <v>159</v>
      </c>
      <c r="C403" t="s">
        <v>138</v>
      </c>
      <c r="D403" t="s">
        <v>99</v>
      </c>
      <c r="E403" t="s">
        <v>100</v>
      </c>
      <c r="F403" t="s">
        <v>137</v>
      </c>
      <c r="G403" t="s">
        <v>141</v>
      </c>
      <c r="H403" t="s">
        <v>314</v>
      </c>
      <c r="I403" t="s">
        <v>64</v>
      </c>
      <c r="J403" s="2">
        <v>44014</v>
      </c>
      <c r="K403" t="s">
        <v>101</v>
      </c>
      <c r="L403">
        <v>1</v>
      </c>
      <c r="O403">
        <v>69.638199999999998</v>
      </c>
      <c r="P403">
        <v>1E-4</v>
      </c>
      <c r="Q403">
        <v>0</v>
      </c>
      <c r="R403">
        <v>0</v>
      </c>
      <c r="S403">
        <v>0</v>
      </c>
      <c r="T403">
        <v>0</v>
      </c>
      <c r="AA403" t="s">
        <v>170</v>
      </c>
      <c r="AB403" t="s">
        <v>9</v>
      </c>
      <c r="AC403" t="b">
        <v>0</v>
      </c>
    </row>
    <row r="404" spans="1:29" x14ac:dyDescent="0.35">
      <c r="A404" t="s">
        <v>94</v>
      </c>
      <c r="B404" t="s">
        <v>159</v>
      </c>
      <c r="C404" t="s">
        <v>138</v>
      </c>
      <c r="D404" t="s">
        <v>99</v>
      </c>
      <c r="E404" t="s">
        <v>110</v>
      </c>
      <c r="F404" t="s">
        <v>137</v>
      </c>
      <c r="G404" t="s">
        <v>141</v>
      </c>
      <c r="H404" t="s">
        <v>314</v>
      </c>
      <c r="I404" t="s">
        <v>64</v>
      </c>
      <c r="J404" s="2">
        <v>44014</v>
      </c>
      <c r="K404" t="s">
        <v>101</v>
      </c>
      <c r="L404">
        <v>1</v>
      </c>
      <c r="O404">
        <v>71.149600000000007</v>
      </c>
      <c r="P404">
        <v>7.3700000000000002E-2</v>
      </c>
      <c r="Q404">
        <v>0</v>
      </c>
      <c r="R404">
        <v>0</v>
      </c>
      <c r="S404">
        <v>0</v>
      </c>
      <c r="T404">
        <v>0</v>
      </c>
      <c r="AA404" t="s">
        <v>170</v>
      </c>
      <c r="AB404" t="s">
        <v>9</v>
      </c>
      <c r="AC404" t="b">
        <v>0</v>
      </c>
    </row>
    <row r="405" spans="1:29" x14ac:dyDescent="0.35">
      <c r="A405" t="s">
        <v>94</v>
      </c>
      <c r="B405" t="s">
        <v>159</v>
      </c>
      <c r="C405" t="s">
        <v>138</v>
      </c>
      <c r="D405" t="s">
        <v>99</v>
      </c>
      <c r="E405" t="s">
        <v>111</v>
      </c>
      <c r="F405" t="s">
        <v>137</v>
      </c>
      <c r="G405" t="s">
        <v>141</v>
      </c>
      <c r="H405" t="s">
        <v>314</v>
      </c>
      <c r="I405" t="s">
        <v>64</v>
      </c>
      <c r="J405" s="2">
        <v>44014</v>
      </c>
      <c r="K405" t="s">
        <v>101</v>
      </c>
      <c r="L405">
        <v>1</v>
      </c>
      <c r="O405">
        <v>58.965299999999999</v>
      </c>
      <c r="P405">
        <v>1.3299999999999999E-2</v>
      </c>
      <c r="Q405">
        <v>0</v>
      </c>
      <c r="R405">
        <v>0</v>
      </c>
      <c r="S405">
        <v>0</v>
      </c>
      <c r="T405">
        <v>0</v>
      </c>
      <c r="AA405" t="s">
        <v>170</v>
      </c>
      <c r="AB405" t="s">
        <v>9</v>
      </c>
      <c r="AC405" t="b">
        <v>0</v>
      </c>
    </row>
    <row r="406" spans="1:29" x14ac:dyDescent="0.35">
      <c r="A406" t="s">
        <v>94</v>
      </c>
      <c r="B406" t="s">
        <v>159</v>
      </c>
      <c r="C406" t="s">
        <v>138</v>
      </c>
      <c r="D406" t="s">
        <v>99</v>
      </c>
      <c r="E406" t="s">
        <v>112</v>
      </c>
      <c r="F406" t="s">
        <v>137</v>
      </c>
      <c r="G406" t="s">
        <v>141</v>
      </c>
      <c r="H406" t="s">
        <v>314</v>
      </c>
      <c r="I406" t="s">
        <v>64</v>
      </c>
      <c r="J406" s="2">
        <v>44014</v>
      </c>
      <c r="K406" t="s">
        <v>101</v>
      </c>
      <c r="L406">
        <v>1</v>
      </c>
      <c r="O406">
        <v>65.085499999999996</v>
      </c>
      <c r="P406">
        <v>7.8E-2</v>
      </c>
      <c r="Q406">
        <v>0</v>
      </c>
      <c r="R406">
        <v>0</v>
      </c>
      <c r="S406">
        <v>0</v>
      </c>
      <c r="T406">
        <v>0</v>
      </c>
      <c r="AA406" t="s">
        <v>170</v>
      </c>
      <c r="AB406" t="s">
        <v>9</v>
      </c>
      <c r="AC406" t="b">
        <v>0</v>
      </c>
    </row>
    <row r="407" spans="1:29" x14ac:dyDescent="0.35">
      <c r="A407" t="s">
        <v>94</v>
      </c>
      <c r="B407" t="s">
        <v>159</v>
      </c>
      <c r="C407" t="s">
        <v>138</v>
      </c>
      <c r="D407" t="s">
        <v>99</v>
      </c>
      <c r="E407" t="s">
        <v>113</v>
      </c>
      <c r="F407" t="s">
        <v>137</v>
      </c>
      <c r="G407" t="s">
        <v>141</v>
      </c>
      <c r="H407" t="s">
        <v>314</v>
      </c>
      <c r="I407" t="s">
        <v>64</v>
      </c>
      <c r="J407" s="2">
        <v>44014</v>
      </c>
      <c r="K407" t="s">
        <v>101</v>
      </c>
      <c r="L407">
        <v>1</v>
      </c>
      <c r="O407">
        <v>43.458599999999997</v>
      </c>
      <c r="P407">
        <v>8.0000000000000002E-3</v>
      </c>
      <c r="Q407">
        <v>0</v>
      </c>
      <c r="R407">
        <v>0</v>
      </c>
      <c r="S407">
        <v>0</v>
      </c>
      <c r="T407">
        <v>0</v>
      </c>
      <c r="AA407" t="s">
        <v>170</v>
      </c>
      <c r="AB407" t="s">
        <v>9</v>
      </c>
      <c r="AC407" t="b">
        <v>0</v>
      </c>
    </row>
    <row r="408" spans="1:29" x14ac:dyDescent="0.35">
      <c r="A408" t="s">
        <v>94</v>
      </c>
      <c r="B408" t="s">
        <v>159</v>
      </c>
      <c r="C408" t="s">
        <v>138</v>
      </c>
      <c r="D408" t="s">
        <v>99</v>
      </c>
      <c r="E408" t="s">
        <v>114</v>
      </c>
      <c r="F408" t="s">
        <v>137</v>
      </c>
      <c r="G408" t="s">
        <v>141</v>
      </c>
      <c r="H408" t="s">
        <v>314</v>
      </c>
      <c r="I408" t="s">
        <v>64</v>
      </c>
      <c r="J408" s="2">
        <v>44014</v>
      </c>
      <c r="K408" t="s">
        <v>101</v>
      </c>
      <c r="L408">
        <v>1</v>
      </c>
      <c r="O408">
        <v>44.818199999999997</v>
      </c>
      <c r="P408">
        <v>4.9799999999999997E-2</v>
      </c>
      <c r="Q408">
        <v>0</v>
      </c>
      <c r="R408">
        <v>0</v>
      </c>
      <c r="S408">
        <v>0</v>
      </c>
      <c r="T408">
        <v>0</v>
      </c>
      <c r="AA408" t="s">
        <v>170</v>
      </c>
      <c r="AB408" t="s">
        <v>9</v>
      </c>
      <c r="AC408" t="b">
        <v>0</v>
      </c>
    </row>
    <row r="409" spans="1:29" x14ac:dyDescent="0.35">
      <c r="A409" t="s">
        <v>94</v>
      </c>
      <c r="B409" t="s">
        <v>159</v>
      </c>
      <c r="C409" t="s">
        <v>138</v>
      </c>
      <c r="D409" t="s">
        <v>99</v>
      </c>
      <c r="E409" t="s">
        <v>116</v>
      </c>
      <c r="F409" t="s">
        <v>137</v>
      </c>
      <c r="G409" t="s">
        <v>141</v>
      </c>
      <c r="H409" t="s">
        <v>314</v>
      </c>
      <c r="I409" t="s">
        <v>64</v>
      </c>
      <c r="J409" s="2">
        <v>44014</v>
      </c>
      <c r="K409" t="s">
        <v>101</v>
      </c>
      <c r="L409">
        <v>1</v>
      </c>
      <c r="O409">
        <v>56.3581</v>
      </c>
      <c r="P409">
        <v>4.6300000000000001E-2</v>
      </c>
      <c r="Q409">
        <v>0</v>
      </c>
      <c r="R409">
        <v>0</v>
      </c>
      <c r="S409">
        <v>0</v>
      </c>
      <c r="T409">
        <v>0</v>
      </c>
      <c r="AA409" t="s">
        <v>170</v>
      </c>
      <c r="AB409" t="s">
        <v>9</v>
      </c>
      <c r="AC409" t="b">
        <v>0</v>
      </c>
    </row>
    <row r="410" spans="1:29" x14ac:dyDescent="0.35">
      <c r="A410" t="s">
        <v>94</v>
      </c>
      <c r="B410" t="s">
        <v>159</v>
      </c>
      <c r="C410" t="s">
        <v>138</v>
      </c>
      <c r="D410" t="s">
        <v>99</v>
      </c>
      <c r="E410" t="s">
        <v>118</v>
      </c>
      <c r="F410" t="s">
        <v>137</v>
      </c>
      <c r="G410" t="s">
        <v>141</v>
      </c>
      <c r="H410" t="s">
        <v>314</v>
      </c>
      <c r="I410" t="s">
        <v>64</v>
      </c>
      <c r="J410" s="2">
        <v>44014</v>
      </c>
      <c r="K410" t="s">
        <v>101</v>
      </c>
      <c r="L410">
        <v>1</v>
      </c>
      <c r="O410">
        <v>75.4696</v>
      </c>
      <c r="P410">
        <v>6.2199999999999998E-2</v>
      </c>
      <c r="Q410">
        <v>0</v>
      </c>
      <c r="R410">
        <v>0</v>
      </c>
      <c r="S410">
        <v>0</v>
      </c>
      <c r="T410">
        <v>0</v>
      </c>
      <c r="AA410" t="s">
        <v>170</v>
      </c>
      <c r="AB410" t="s">
        <v>9</v>
      </c>
      <c r="AC410" t="b">
        <v>0</v>
      </c>
    </row>
    <row r="411" spans="1:29" x14ac:dyDescent="0.35">
      <c r="A411" t="s">
        <v>94</v>
      </c>
      <c r="B411" t="s">
        <v>159</v>
      </c>
      <c r="C411" t="s">
        <v>138</v>
      </c>
      <c r="D411" t="s">
        <v>99</v>
      </c>
      <c r="E411" t="s">
        <v>119</v>
      </c>
      <c r="F411" t="s">
        <v>137</v>
      </c>
      <c r="G411" t="s">
        <v>141</v>
      </c>
      <c r="H411" t="s">
        <v>314</v>
      </c>
      <c r="I411" t="s">
        <v>64</v>
      </c>
      <c r="J411" s="2">
        <v>44014</v>
      </c>
      <c r="K411" t="s">
        <v>101</v>
      </c>
      <c r="L411">
        <v>1</v>
      </c>
      <c r="O411">
        <v>103.767</v>
      </c>
      <c r="P411">
        <v>9.5200000000000007E-2</v>
      </c>
      <c r="Q411">
        <v>0</v>
      </c>
      <c r="R411">
        <v>0</v>
      </c>
      <c r="S411">
        <v>0</v>
      </c>
      <c r="T411">
        <v>0</v>
      </c>
      <c r="AA411" t="s">
        <v>170</v>
      </c>
      <c r="AB411" t="s">
        <v>9</v>
      </c>
      <c r="AC411" t="b">
        <v>0</v>
      </c>
    </row>
    <row r="412" spans="1:29" x14ac:dyDescent="0.35">
      <c r="A412" t="s">
        <v>94</v>
      </c>
      <c r="B412" t="s">
        <v>159</v>
      </c>
      <c r="C412" t="s">
        <v>138</v>
      </c>
      <c r="D412" t="s">
        <v>99</v>
      </c>
      <c r="E412" t="s">
        <v>120</v>
      </c>
      <c r="F412" t="s">
        <v>137</v>
      </c>
      <c r="G412" t="s">
        <v>141</v>
      </c>
      <c r="H412" t="s">
        <v>314</v>
      </c>
      <c r="I412" t="s">
        <v>64</v>
      </c>
      <c r="J412" s="2">
        <v>44014</v>
      </c>
      <c r="K412" t="s">
        <v>101</v>
      </c>
      <c r="L412">
        <v>1</v>
      </c>
      <c r="O412">
        <v>85.250799999999998</v>
      </c>
      <c r="P412">
        <v>9.1899999999999996E-2</v>
      </c>
      <c r="Q412">
        <v>0</v>
      </c>
      <c r="R412">
        <v>0</v>
      </c>
      <c r="S412">
        <v>0</v>
      </c>
      <c r="T412">
        <v>0</v>
      </c>
      <c r="AA412" t="s">
        <v>170</v>
      </c>
      <c r="AB412" t="s">
        <v>9</v>
      </c>
      <c r="AC412" t="b">
        <v>0</v>
      </c>
    </row>
    <row r="413" spans="1:29" x14ac:dyDescent="0.35">
      <c r="A413" t="s">
        <v>94</v>
      </c>
      <c r="B413" t="s">
        <v>159</v>
      </c>
      <c r="C413" t="s">
        <v>138</v>
      </c>
      <c r="D413" t="s">
        <v>99</v>
      </c>
      <c r="E413" t="s">
        <v>121</v>
      </c>
      <c r="F413" t="s">
        <v>137</v>
      </c>
      <c r="G413" t="s">
        <v>141</v>
      </c>
      <c r="H413" t="s">
        <v>314</v>
      </c>
      <c r="I413" t="s">
        <v>64</v>
      </c>
      <c r="J413" s="2">
        <v>44014</v>
      </c>
      <c r="K413" t="s">
        <v>101</v>
      </c>
      <c r="L413">
        <v>1</v>
      </c>
      <c r="O413">
        <v>198.922</v>
      </c>
      <c r="P413">
        <v>0.1399</v>
      </c>
      <c r="Q413">
        <v>0</v>
      </c>
      <c r="R413">
        <v>0</v>
      </c>
      <c r="S413">
        <v>0</v>
      </c>
      <c r="T413">
        <v>0</v>
      </c>
      <c r="AA413" t="s">
        <v>170</v>
      </c>
      <c r="AB413" t="s">
        <v>9</v>
      </c>
      <c r="AC413" t="b">
        <v>0</v>
      </c>
    </row>
    <row r="414" spans="1:29" x14ac:dyDescent="0.35">
      <c r="A414" t="s">
        <v>94</v>
      </c>
      <c r="B414" t="s">
        <v>159</v>
      </c>
      <c r="C414" t="s">
        <v>138</v>
      </c>
      <c r="D414" t="s">
        <v>99</v>
      </c>
      <c r="E414" t="s">
        <v>122</v>
      </c>
      <c r="F414" t="s">
        <v>137</v>
      </c>
      <c r="G414" t="s">
        <v>141</v>
      </c>
      <c r="H414" t="s">
        <v>314</v>
      </c>
      <c r="I414" t="s">
        <v>64</v>
      </c>
      <c r="J414" s="2">
        <v>44014</v>
      </c>
      <c r="K414" t="s">
        <v>101</v>
      </c>
      <c r="L414">
        <v>1</v>
      </c>
      <c r="O414">
        <v>120.3677</v>
      </c>
      <c r="P414">
        <v>0.10829999999999999</v>
      </c>
      <c r="Q414">
        <v>0</v>
      </c>
      <c r="R414">
        <v>0</v>
      </c>
      <c r="S414">
        <v>0</v>
      </c>
      <c r="T414">
        <v>0</v>
      </c>
      <c r="AA414" t="s">
        <v>170</v>
      </c>
      <c r="AB414" t="s">
        <v>9</v>
      </c>
      <c r="AC414" t="b">
        <v>0</v>
      </c>
    </row>
    <row r="415" spans="1:29" x14ac:dyDescent="0.35">
      <c r="A415" t="s">
        <v>94</v>
      </c>
      <c r="B415" t="s">
        <v>159</v>
      </c>
      <c r="C415" t="s">
        <v>138</v>
      </c>
      <c r="D415" t="s">
        <v>99</v>
      </c>
      <c r="E415" t="s">
        <v>123</v>
      </c>
      <c r="F415" t="s">
        <v>137</v>
      </c>
      <c r="G415" t="s">
        <v>141</v>
      </c>
      <c r="H415" t="s">
        <v>314</v>
      </c>
      <c r="I415" t="s">
        <v>64</v>
      </c>
      <c r="J415" s="2">
        <v>44014</v>
      </c>
      <c r="K415" t="s">
        <v>101</v>
      </c>
      <c r="L415">
        <v>1</v>
      </c>
      <c r="O415">
        <v>185.785</v>
      </c>
      <c r="P415">
        <v>0.10970000000000001</v>
      </c>
      <c r="Q415">
        <v>0</v>
      </c>
      <c r="R415">
        <v>0</v>
      </c>
      <c r="S415">
        <v>0</v>
      </c>
      <c r="T415">
        <v>0</v>
      </c>
      <c r="AA415" t="s">
        <v>170</v>
      </c>
      <c r="AB415" t="s">
        <v>9</v>
      </c>
      <c r="AC415" t="b">
        <v>0</v>
      </c>
    </row>
    <row r="416" spans="1:29" x14ac:dyDescent="0.35">
      <c r="A416" t="s">
        <v>94</v>
      </c>
      <c r="B416" t="s">
        <v>159</v>
      </c>
      <c r="C416" t="s">
        <v>138</v>
      </c>
      <c r="D416" t="s">
        <v>99</v>
      </c>
      <c r="E416" t="s">
        <v>124</v>
      </c>
      <c r="F416" t="s">
        <v>137</v>
      </c>
      <c r="G416" t="s">
        <v>141</v>
      </c>
      <c r="H416" t="s">
        <v>314</v>
      </c>
      <c r="I416" t="s">
        <v>64</v>
      </c>
      <c r="J416" s="2">
        <v>44014</v>
      </c>
      <c r="K416" t="s">
        <v>101</v>
      </c>
      <c r="L416">
        <v>1</v>
      </c>
      <c r="O416">
        <v>254.47810000000001</v>
      </c>
      <c r="P416">
        <v>0.127</v>
      </c>
      <c r="Q416">
        <v>0</v>
      </c>
      <c r="R416">
        <v>0</v>
      </c>
      <c r="S416">
        <v>0</v>
      </c>
      <c r="T416">
        <v>0</v>
      </c>
      <c r="AA416" t="s">
        <v>170</v>
      </c>
      <c r="AB416" t="s">
        <v>9</v>
      </c>
      <c r="AC416" t="b">
        <v>0</v>
      </c>
    </row>
    <row r="417" spans="1:29" x14ac:dyDescent="0.35">
      <c r="A417" t="s">
        <v>94</v>
      </c>
      <c r="B417" t="s">
        <v>159</v>
      </c>
      <c r="C417" t="s">
        <v>138</v>
      </c>
      <c r="D417" t="s">
        <v>99</v>
      </c>
      <c r="E417" t="s">
        <v>125</v>
      </c>
      <c r="F417" t="s">
        <v>137</v>
      </c>
      <c r="G417" t="s">
        <v>141</v>
      </c>
      <c r="H417" t="s">
        <v>314</v>
      </c>
      <c r="I417" t="s">
        <v>64</v>
      </c>
      <c r="J417" s="2">
        <v>44014</v>
      </c>
      <c r="K417" t="s">
        <v>101</v>
      </c>
      <c r="L417">
        <v>1</v>
      </c>
      <c r="O417">
        <v>224.45</v>
      </c>
      <c r="P417">
        <v>0.10970000000000001</v>
      </c>
      <c r="Q417">
        <v>0</v>
      </c>
      <c r="R417">
        <v>0</v>
      </c>
      <c r="S417">
        <v>0</v>
      </c>
      <c r="T417">
        <v>0</v>
      </c>
      <c r="AA417" t="s">
        <v>170</v>
      </c>
      <c r="AB417" t="s">
        <v>9</v>
      </c>
      <c r="AC417" t="b">
        <v>0</v>
      </c>
    </row>
    <row r="418" spans="1:29" x14ac:dyDescent="0.35">
      <c r="A418" t="s">
        <v>94</v>
      </c>
      <c r="B418" t="s">
        <v>159</v>
      </c>
      <c r="C418" t="s">
        <v>138</v>
      </c>
      <c r="D418" t="s">
        <v>99</v>
      </c>
      <c r="E418" t="s">
        <v>126</v>
      </c>
      <c r="F418" t="s">
        <v>137</v>
      </c>
      <c r="G418" t="s">
        <v>141</v>
      </c>
      <c r="H418" t="s">
        <v>314</v>
      </c>
      <c r="I418" t="s">
        <v>64</v>
      </c>
      <c r="J418" s="2">
        <v>44014</v>
      </c>
      <c r="K418" t="s">
        <v>101</v>
      </c>
      <c r="L418">
        <v>1</v>
      </c>
      <c r="O418">
        <v>176.12209999999999</v>
      </c>
      <c r="P418">
        <v>7.17E-2</v>
      </c>
      <c r="Q418">
        <v>0</v>
      </c>
      <c r="R418">
        <v>0</v>
      </c>
      <c r="S418">
        <v>0</v>
      </c>
      <c r="T418">
        <v>0</v>
      </c>
      <c r="AA418" t="s">
        <v>170</v>
      </c>
      <c r="AB418" t="s">
        <v>9</v>
      </c>
      <c r="AC418" t="b">
        <v>0</v>
      </c>
    </row>
    <row r="419" spans="1:29" x14ac:dyDescent="0.35">
      <c r="A419" t="s">
        <v>94</v>
      </c>
      <c r="B419" t="s">
        <v>159</v>
      </c>
      <c r="C419" t="s">
        <v>139</v>
      </c>
      <c r="D419" t="s">
        <v>99</v>
      </c>
      <c r="E419" t="s">
        <v>100</v>
      </c>
      <c r="F419" t="s">
        <v>137</v>
      </c>
      <c r="G419" t="s">
        <v>141</v>
      </c>
      <c r="H419" t="s">
        <v>314</v>
      </c>
      <c r="I419" t="s">
        <v>64</v>
      </c>
      <c r="J419" s="2">
        <v>44014</v>
      </c>
      <c r="K419" t="s">
        <v>101</v>
      </c>
      <c r="L419">
        <v>1</v>
      </c>
      <c r="O419">
        <v>67.753200000000007</v>
      </c>
      <c r="P419">
        <v>0</v>
      </c>
      <c r="Q419">
        <v>0</v>
      </c>
      <c r="R419">
        <v>0</v>
      </c>
      <c r="S419">
        <v>0</v>
      </c>
      <c r="T419">
        <v>0</v>
      </c>
      <c r="AA419" t="s">
        <v>170</v>
      </c>
      <c r="AB419" t="s">
        <v>9</v>
      </c>
      <c r="AC419" t="b">
        <v>0</v>
      </c>
    </row>
    <row r="420" spans="1:29" x14ac:dyDescent="0.35">
      <c r="A420" t="s">
        <v>94</v>
      </c>
      <c r="B420" t="s">
        <v>159</v>
      </c>
      <c r="C420" t="s">
        <v>139</v>
      </c>
      <c r="D420" t="s">
        <v>99</v>
      </c>
      <c r="E420" t="s">
        <v>110</v>
      </c>
      <c r="F420" t="s">
        <v>137</v>
      </c>
      <c r="G420" t="s">
        <v>141</v>
      </c>
      <c r="H420" t="s">
        <v>314</v>
      </c>
      <c r="I420" t="s">
        <v>64</v>
      </c>
      <c r="J420" s="2">
        <v>44014</v>
      </c>
      <c r="K420" t="s">
        <v>101</v>
      </c>
      <c r="L420">
        <v>1</v>
      </c>
      <c r="O420">
        <v>108.5735</v>
      </c>
      <c r="P420">
        <v>8.3799999999999999E-2</v>
      </c>
      <c r="Q420">
        <v>0</v>
      </c>
      <c r="R420">
        <v>0</v>
      </c>
      <c r="S420">
        <v>0</v>
      </c>
      <c r="T420">
        <v>0</v>
      </c>
      <c r="AA420" t="s">
        <v>170</v>
      </c>
      <c r="AB420" t="s">
        <v>9</v>
      </c>
      <c r="AC420" t="b">
        <v>0</v>
      </c>
    </row>
    <row r="421" spans="1:29" x14ac:dyDescent="0.35">
      <c r="A421" t="s">
        <v>94</v>
      </c>
      <c r="B421" t="s">
        <v>159</v>
      </c>
      <c r="C421" t="s">
        <v>139</v>
      </c>
      <c r="D421" t="s">
        <v>99</v>
      </c>
      <c r="E421" t="s">
        <v>111</v>
      </c>
      <c r="F421" t="s">
        <v>137</v>
      </c>
      <c r="G421" t="s">
        <v>141</v>
      </c>
      <c r="H421" t="s">
        <v>314</v>
      </c>
      <c r="I421" t="s">
        <v>64</v>
      </c>
      <c r="J421" s="2">
        <v>44014</v>
      </c>
      <c r="K421" t="s">
        <v>101</v>
      </c>
      <c r="L421">
        <v>1</v>
      </c>
      <c r="O421">
        <v>53.955300000000001</v>
      </c>
      <c r="P421">
        <v>2.63E-2</v>
      </c>
      <c r="Q421">
        <v>0</v>
      </c>
      <c r="R421">
        <v>0</v>
      </c>
      <c r="S421">
        <v>0</v>
      </c>
      <c r="T421">
        <v>0</v>
      </c>
      <c r="AA421" t="s">
        <v>170</v>
      </c>
      <c r="AB421" t="s">
        <v>9</v>
      </c>
      <c r="AC421" t="b">
        <v>0</v>
      </c>
    </row>
    <row r="422" spans="1:29" x14ac:dyDescent="0.35">
      <c r="A422" t="s">
        <v>94</v>
      </c>
      <c r="B422" t="s">
        <v>159</v>
      </c>
      <c r="C422" t="s">
        <v>139</v>
      </c>
      <c r="D422" t="s">
        <v>99</v>
      </c>
      <c r="E422" t="s">
        <v>112</v>
      </c>
      <c r="F422" t="s">
        <v>137</v>
      </c>
      <c r="G422" t="s">
        <v>141</v>
      </c>
      <c r="H422" t="s">
        <v>314</v>
      </c>
      <c r="I422" t="s">
        <v>64</v>
      </c>
      <c r="J422" s="2">
        <v>44014</v>
      </c>
      <c r="K422" t="s">
        <v>101</v>
      </c>
      <c r="L422">
        <v>1</v>
      </c>
      <c r="O422">
        <v>78.093299999999999</v>
      </c>
      <c r="P422">
        <v>7.1599999999999997E-2</v>
      </c>
      <c r="Q422">
        <v>0</v>
      </c>
      <c r="R422">
        <v>0</v>
      </c>
      <c r="S422">
        <v>0</v>
      </c>
      <c r="T422">
        <v>0</v>
      </c>
      <c r="AA422" t="s">
        <v>170</v>
      </c>
      <c r="AB422" t="s">
        <v>9</v>
      </c>
      <c r="AC422" t="b">
        <v>0</v>
      </c>
    </row>
    <row r="423" spans="1:29" x14ac:dyDescent="0.35">
      <c r="A423" t="s">
        <v>94</v>
      </c>
      <c r="B423" t="s">
        <v>159</v>
      </c>
      <c r="C423" t="s">
        <v>139</v>
      </c>
      <c r="D423" t="s">
        <v>99</v>
      </c>
      <c r="E423" t="s">
        <v>113</v>
      </c>
      <c r="F423" t="s">
        <v>137</v>
      </c>
      <c r="G423" t="s">
        <v>141</v>
      </c>
      <c r="H423" t="s">
        <v>314</v>
      </c>
      <c r="I423" t="s">
        <v>64</v>
      </c>
      <c r="J423" s="2">
        <v>44014</v>
      </c>
      <c r="K423" t="s">
        <v>101</v>
      </c>
      <c r="L423">
        <v>1</v>
      </c>
      <c r="O423">
        <v>55.462299999999999</v>
      </c>
      <c r="P423">
        <v>1.9900000000000001E-2</v>
      </c>
      <c r="Q423">
        <v>0</v>
      </c>
      <c r="R423">
        <v>0</v>
      </c>
      <c r="S423">
        <v>0</v>
      </c>
      <c r="T423">
        <v>0</v>
      </c>
      <c r="AA423" t="s">
        <v>170</v>
      </c>
      <c r="AB423" t="s">
        <v>9</v>
      </c>
      <c r="AC423" t="b">
        <v>0</v>
      </c>
    </row>
    <row r="424" spans="1:29" x14ac:dyDescent="0.35">
      <c r="A424" t="s">
        <v>94</v>
      </c>
      <c r="B424" t="s">
        <v>159</v>
      </c>
      <c r="C424" t="s">
        <v>139</v>
      </c>
      <c r="D424" t="s">
        <v>99</v>
      </c>
      <c r="E424" t="s">
        <v>114</v>
      </c>
      <c r="F424" t="s">
        <v>137</v>
      </c>
      <c r="G424" t="s">
        <v>141</v>
      </c>
      <c r="H424" t="s">
        <v>314</v>
      </c>
      <c r="I424" t="s">
        <v>64</v>
      </c>
      <c r="J424" s="2">
        <v>44014</v>
      </c>
      <c r="K424" t="s">
        <v>101</v>
      </c>
      <c r="L424">
        <v>1</v>
      </c>
      <c r="O424">
        <v>37.712299999999999</v>
      </c>
      <c r="P424">
        <v>4.8399999999999999E-2</v>
      </c>
      <c r="Q424">
        <v>0</v>
      </c>
      <c r="R424">
        <v>0</v>
      </c>
      <c r="S424">
        <v>0</v>
      </c>
      <c r="T424">
        <v>0</v>
      </c>
      <c r="AA424" t="s">
        <v>170</v>
      </c>
      <c r="AB424" t="s">
        <v>9</v>
      </c>
      <c r="AC424" t="b">
        <v>0</v>
      </c>
    </row>
    <row r="425" spans="1:29" x14ac:dyDescent="0.35">
      <c r="A425" t="s">
        <v>94</v>
      </c>
      <c r="B425" t="s">
        <v>159</v>
      </c>
      <c r="C425" t="s">
        <v>139</v>
      </c>
      <c r="D425" t="s">
        <v>99</v>
      </c>
      <c r="E425" t="s">
        <v>116</v>
      </c>
      <c r="F425" t="s">
        <v>137</v>
      </c>
      <c r="G425" t="s">
        <v>141</v>
      </c>
      <c r="H425" t="s">
        <v>314</v>
      </c>
      <c r="I425" t="s">
        <v>64</v>
      </c>
      <c r="J425" s="2">
        <v>44014</v>
      </c>
      <c r="K425" t="s">
        <v>101</v>
      </c>
      <c r="L425">
        <v>1</v>
      </c>
      <c r="O425">
        <v>44.733899999999998</v>
      </c>
      <c r="P425">
        <v>4.6100000000000002E-2</v>
      </c>
      <c r="Q425">
        <v>0</v>
      </c>
      <c r="R425">
        <v>0</v>
      </c>
      <c r="S425">
        <v>0</v>
      </c>
      <c r="T425">
        <v>0</v>
      </c>
      <c r="AA425" t="s">
        <v>170</v>
      </c>
      <c r="AB425" t="s">
        <v>9</v>
      </c>
      <c r="AC425" t="b">
        <v>0</v>
      </c>
    </row>
    <row r="426" spans="1:29" x14ac:dyDescent="0.35">
      <c r="A426" t="s">
        <v>94</v>
      </c>
      <c r="B426" t="s">
        <v>159</v>
      </c>
      <c r="C426" t="s">
        <v>139</v>
      </c>
      <c r="D426" t="s">
        <v>99</v>
      </c>
      <c r="E426" t="s">
        <v>118</v>
      </c>
      <c r="F426" t="s">
        <v>137</v>
      </c>
      <c r="G426" t="s">
        <v>141</v>
      </c>
      <c r="H426" t="s">
        <v>314</v>
      </c>
      <c r="I426" t="s">
        <v>64</v>
      </c>
      <c r="J426" s="2">
        <v>44014</v>
      </c>
      <c r="K426" t="s">
        <v>101</v>
      </c>
      <c r="L426">
        <v>1</v>
      </c>
      <c r="O426">
        <v>65.400599999999997</v>
      </c>
      <c r="P426">
        <v>6.1699999999999998E-2</v>
      </c>
      <c r="Q426">
        <v>0</v>
      </c>
      <c r="R426">
        <v>0</v>
      </c>
      <c r="S426">
        <v>0</v>
      </c>
      <c r="T426">
        <v>0</v>
      </c>
      <c r="AA426" t="s">
        <v>170</v>
      </c>
      <c r="AB426" t="s">
        <v>9</v>
      </c>
      <c r="AC426" t="b">
        <v>0</v>
      </c>
    </row>
    <row r="427" spans="1:29" x14ac:dyDescent="0.35">
      <c r="A427" t="s">
        <v>94</v>
      </c>
      <c r="B427" t="s">
        <v>159</v>
      </c>
      <c r="C427" t="s">
        <v>139</v>
      </c>
      <c r="D427" t="s">
        <v>99</v>
      </c>
      <c r="E427" t="s">
        <v>119</v>
      </c>
      <c r="F427" t="s">
        <v>137</v>
      </c>
      <c r="G427" t="s">
        <v>141</v>
      </c>
      <c r="H427" t="s">
        <v>314</v>
      </c>
      <c r="I427" t="s">
        <v>64</v>
      </c>
      <c r="J427" s="2">
        <v>44014</v>
      </c>
      <c r="K427" t="s">
        <v>101</v>
      </c>
      <c r="L427">
        <v>1</v>
      </c>
      <c r="O427">
        <v>84.295699999999997</v>
      </c>
      <c r="P427">
        <v>9.2799999999999994E-2</v>
      </c>
      <c r="Q427">
        <v>0</v>
      </c>
      <c r="R427">
        <v>0</v>
      </c>
      <c r="S427">
        <v>0</v>
      </c>
      <c r="T427">
        <v>0</v>
      </c>
      <c r="AA427" t="s">
        <v>170</v>
      </c>
      <c r="AB427" t="s">
        <v>9</v>
      </c>
      <c r="AC427" t="b">
        <v>0</v>
      </c>
    </row>
    <row r="428" spans="1:29" x14ac:dyDescent="0.35">
      <c r="A428" t="s">
        <v>94</v>
      </c>
      <c r="B428" t="s">
        <v>159</v>
      </c>
      <c r="C428" t="s">
        <v>139</v>
      </c>
      <c r="D428" t="s">
        <v>99</v>
      </c>
      <c r="E428" t="s">
        <v>120</v>
      </c>
      <c r="F428" t="s">
        <v>137</v>
      </c>
      <c r="G428" t="s">
        <v>141</v>
      </c>
      <c r="H428" t="s">
        <v>314</v>
      </c>
      <c r="I428" t="s">
        <v>64</v>
      </c>
      <c r="J428" s="2">
        <v>44014</v>
      </c>
      <c r="K428" t="s">
        <v>101</v>
      </c>
      <c r="L428">
        <v>1</v>
      </c>
      <c r="O428">
        <v>123.6892</v>
      </c>
      <c r="P428">
        <v>0.10639999999999999</v>
      </c>
      <c r="Q428">
        <v>0</v>
      </c>
      <c r="R428">
        <v>0</v>
      </c>
      <c r="S428">
        <v>0</v>
      </c>
      <c r="T428">
        <v>0</v>
      </c>
      <c r="AA428" t="s">
        <v>170</v>
      </c>
      <c r="AB428" t="s">
        <v>9</v>
      </c>
      <c r="AC428" t="b">
        <v>0</v>
      </c>
    </row>
    <row r="429" spans="1:29" x14ac:dyDescent="0.35">
      <c r="A429" t="s">
        <v>94</v>
      </c>
      <c r="B429" t="s">
        <v>159</v>
      </c>
      <c r="C429" t="s">
        <v>139</v>
      </c>
      <c r="D429" t="s">
        <v>99</v>
      </c>
      <c r="E429" t="s">
        <v>121</v>
      </c>
      <c r="F429" t="s">
        <v>137</v>
      </c>
      <c r="G429" t="s">
        <v>141</v>
      </c>
      <c r="H429" t="s">
        <v>314</v>
      </c>
      <c r="I429" t="s">
        <v>64</v>
      </c>
      <c r="J429" s="2">
        <v>44014</v>
      </c>
      <c r="K429" t="s">
        <v>101</v>
      </c>
      <c r="L429">
        <v>1</v>
      </c>
      <c r="O429">
        <v>126.127</v>
      </c>
      <c r="P429">
        <v>0.10489999999999999</v>
      </c>
      <c r="Q429">
        <v>0</v>
      </c>
      <c r="R429">
        <v>0</v>
      </c>
      <c r="S429">
        <v>0</v>
      </c>
      <c r="T429">
        <v>0</v>
      </c>
      <c r="AA429" t="s">
        <v>170</v>
      </c>
      <c r="AB429" t="s">
        <v>9</v>
      </c>
      <c r="AC429" t="b">
        <v>0</v>
      </c>
    </row>
    <row r="430" spans="1:29" x14ac:dyDescent="0.35">
      <c r="A430" t="s">
        <v>94</v>
      </c>
      <c r="B430" t="s">
        <v>159</v>
      </c>
      <c r="C430" t="s">
        <v>139</v>
      </c>
      <c r="D430" t="s">
        <v>99</v>
      </c>
      <c r="E430" t="s">
        <v>122</v>
      </c>
      <c r="F430" t="s">
        <v>137</v>
      </c>
      <c r="G430" t="s">
        <v>141</v>
      </c>
      <c r="H430" t="s">
        <v>314</v>
      </c>
      <c r="I430" t="s">
        <v>64</v>
      </c>
      <c r="J430" s="2">
        <v>44014</v>
      </c>
      <c r="K430" t="s">
        <v>101</v>
      </c>
      <c r="L430">
        <v>1</v>
      </c>
      <c r="O430">
        <v>103.7133</v>
      </c>
      <c r="P430">
        <v>9.3399999999999997E-2</v>
      </c>
      <c r="Q430">
        <v>0</v>
      </c>
      <c r="R430">
        <v>0</v>
      </c>
      <c r="S430">
        <v>0</v>
      </c>
      <c r="T430">
        <v>0</v>
      </c>
      <c r="AA430" t="s">
        <v>170</v>
      </c>
      <c r="AB430" t="s">
        <v>9</v>
      </c>
      <c r="AC430" t="b">
        <v>0</v>
      </c>
    </row>
    <row r="431" spans="1:29" x14ac:dyDescent="0.35">
      <c r="A431" t="s">
        <v>94</v>
      </c>
      <c r="B431" t="s">
        <v>159</v>
      </c>
      <c r="C431" t="s">
        <v>139</v>
      </c>
      <c r="D431" t="s">
        <v>99</v>
      </c>
      <c r="E431" t="s">
        <v>123</v>
      </c>
      <c r="F431" t="s">
        <v>137</v>
      </c>
      <c r="G431" t="s">
        <v>141</v>
      </c>
      <c r="H431" t="s">
        <v>314</v>
      </c>
      <c r="I431" t="s">
        <v>64</v>
      </c>
      <c r="J431" s="2">
        <v>44014</v>
      </c>
      <c r="K431" t="s">
        <v>101</v>
      </c>
      <c r="L431">
        <v>1</v>
      </c>
      <c r="O431">
        <v>142.8107</v>
      </c>
      <c r="P431">
        <v>9.1499999999999998E-2</v>
      </c>
      <c r="Q431">
        <v>0</v>
      </c>
      <c r="R431">
        <v>0</v>
      </c>
      <c r="S431">
        <v>0</v>
      </c>
      <c r="T431">
        <v>0</v>
      </c>
      <c r="AA431" t="s">
        <v>170</v>
      </c>
      <c r="AB431" t="s">
        <v>9</v>
      </c>
      <c r="AC431" t="b">
        <v>0</v>
      </c>
    </row>
    <row r="432" spans="1:29" x14ac:dyDescent="0.35">
      <c r="A432" t="s">
        <v>94</v>
      </c>
      <c r="B432" t="s">
        <v>159</v>
      </c>
      <c r="C432" t="s">
        <v>139</v>
      </c>
      <c r="D432" t="s">
        <v>99</v>
      </c>
      <c r="E432" t="s">
        <v>124</v>
      </c>
      <c r="F432" t="s">
        <v>137</v>
      </c>
      <c r="G432" t="s">
        <v>141</v>
      </c>
      <c r="H432" t="s">
        <v>314</v>
      </c>
      <c r="I432" t="s">
        <v>64</v>
      </c>
      <c r="J432" s="2">
        <v>44014</v>
      </c>
      <c r="K432" t="s">
        <v>101</v>
      </c>
      <c r="L432">
        <v>1</v>
      </c>
      <c r="O432">
        <v>180.1628</v>
      </c>
      <c r="P432">
        <v>0.1053</v>
      </c>
      <c r="Q432">
        <v>0</v>
      </c>
      <c r="R432">
        <v>0</v>
      </c>
      <c r="S432">
        <v>0</v>
      </c>
      <c r="T432">
        <v>0</v>
      </c>
      <c r="AA432" t="s">
        <v>170</v>
      </c>
      <c r="AB432" t="s">
        <v>9</v>
      </c>
      <c r="AC432" t="b">
        <v>0</v>
      </c>
    </row>
    <row r="433" spans="1:29" x14ac:dyDescent="0.35">
      <c r="A433" t="s">
        <v>94</v>
      </c>
      <c r="B433" t="s">
        <v>159</v>
      </c>
      <c r="C433" t="s">
        <v>139</v>
      </c>
      <c r="D433" t="s">
        <v>99</v>
      </c>
      <c r="E433" t="s">
        <v>125</v>
      </c>
      <c r="F433" t="s">
        <v>137</v>
      </c>
      <c r="G433" t="s">
        <v>141</v>
      </c>
      <c r="H433" t="s">
        <v>314</v>
      </c>
      <c r="I433" t="s">
        <v>64</v>
      </c>
      <c r="J433" s="2">
        <v>44014</v>
      </c>
      <c r="K433" t="s">
        <v>101</v>
      </c>
      <c r="L433">
        <v>1</v>
      </c>
      <c r="O433">
        <v>170.08430000000001</v>
      </c>
      <c r="P433">
        <v>8.9899999999999994E-2</v>
      </c>
      <c r="Q433">
        <v>0</v>
      </c>
      <c r="R433">
        <v>0</v>
      </c>
      <c r="S433">
        <v>0</v>
      </c>
      <c r="T433">
        <v>0</v>
      </c>
      <c r="AA433" t="s">
        <v>170</v>
      </c>
      <c r="AB433" t="s">
        <v>9</v>
      </c>
      <c r="AC433" t="b">
        <v>0</v>
      </c>
    </row>
    <row r="434" spans="1:29" x14ac:dyDescent="0.35">
      <c r="A434" t="s">
        <v>94</v>
      </c>
      <c r="B434" t="s">
        <v>159</v>
      </c>
      <c r="C434" t="s">
        <v>139</v>
      </c>
      <c r="D434" t="s">
        <v>99</v>
      </c>
      <c r="E434" t="s">
        <v>126</v>
      </c>
      <c r="F434" t="s">
        <v>137</v>
      </c>
      <c r="G434" t="s">
        <v>141</v>
      </c>
      <c r="H434" t="s">
        <v>314</v>
      </c>
      <c r="I434" t="s">
        <v>64</v>
      </c>
      <c r="J434" s="2">
        <v>44014</v>
      </c>
      <c r="K434" t="s">
        <v>101</v>
      </c>
      <c r="L434">
        <v>1</v>
      </c>
      <c r="O434">
        <v>51.0976</v>
      </c>
      <c r="P434">
        <v>2.6100000000000002E-2</v>
      </c>
      <c r="Q434">
        <v>0</v>
      </c>
      <c r="R434">
        <v>0</v>
      </c>
      <c r="S434">
        <v>0</v>
      </c>
      <c r="T434">
        <v>0</v>
      </c>
      <c r="AA434" t="s">
        <v>170</v>
      </c>
      <c r="AB434" t="s">
        <v>9</v>
      </c>
      <c r="AC434" t="b">
        <v>0</v>
      </c>
    </row>
    <row r="435" spans="1:29" x14ac:dyDescent="0.35">
      <c r="A435" t="s">
        <v>94</v>
      </c>
      <c r="B435" t="s">
        <v>161</v>
      </c>
      <c r="C435" t="s">
        <v>136</v>
      </c>
      <c r="D435" t="s">
        <v>99</v>
      </c>
      <c r="E435" t="s">
        <v>100</v>
      </c>
      <c r="F435" t="s">
        <v>137</v>
      </c>
      <c r="G435" t="s">
        <v>141</v>
      </c>
      <c r="H435" t="s">
        <v>314</v>
      </c>
      <c r="I435" t="s">
        <v>64</v>
      </c>
      <c r="J435" s="2">
        <v>44014</v>
      </c>
      <c r="K435" t="s">
        <v>101</v>
      </c>
      <c r="L435">
        <v>1</v>
      </c>
      <c r="O435">
        <v>32.029499999999999</v>
      </c>
      <c r="P435">
        <v>0</v>
      </c>
      <c r="Q435">
        <v>0</v>
      </c>
      <c r="R435">
        <v>0</v>
      </c>
      <c r="S435">
        <v>0</v>
      </c>
      <c r="T435">
        <v>0</v>
      </c>
      <c r="AA435" t="s">
        <v>170</v>
      </c>
      <c r="AB435" t="s">
        <v>9</v>
      </c>
      <c r="AC435" t="b">
        <v>0</v>
      </c>
    </row>
    <row r="436" spans="1:29" x14ac:dyDescent="0.35">
      <c r="A436" t="s">
        <v>94</v>
      </c>
      <c r="B436" t="s">
        <v>161</v>
      </c>
      <c r="C436" t="s">
        <v>136</v>
      </c>
      <c r="D436" t="s">
        <v>99</v>
      </c>
      <c r="E436" t="s">
        <v>110</v>
      </c>
      <c r="F436" t="s">
        <v>137</v>
      </c>
      <c r="G436" t="s">
        <v>141</v>
      </c>
      <c r="H436" t="s">
        <v>314</v>
      </c>
      <c r="I436" t="s">
        <v>64</v>
      </c>
      <c r="J436" s="2">
        <v>44014</v>
      </c>
      <c r="K436" t="s">
        <v>101</v>
      </c>
      <c r="L436">
        <v>1</v>
      </c>
      <c r="O436">
        <v>58.579900000000002</v>
      </c>
      <c r="P436">
        <v>8.8400000000000006E-2</v>
      </c>
      <c r="Q436">
        <v>0</v>
      </c>
      <c r="R436">
        <v>0</v>
      </c>
      <c r="S436">
        <v>0</v>
      </c>
      <c r="T436">
        <v>0</v>
      </c>
      <c r="AA436" t="s">
        <v>170</v>
      </c>
      <c r="AB436" t="s">
        <v>9</v>
      </c>
      <c r="AC436" t="b">
        <v>0</v>
      </c>
    </row>
    <row r="437" spans="1:29" x14ac:dyDescent="0.35">
      <c r="A437" t="s">
        <v>94</v>
      </c>
      <c r="B437" t="s">
        <v>161</v>
      </c>
      <c r="C437" t="s">
        <v>136</v>
      </c>
      <c r="D437" t="s">
        <v>99</v>
      </c>
      <c r="E437" t="s">
        <v>111</v>
      </c>
      <c r="F437" t="s">
        <v>137</v>
      </c>
      <c r="G437" t="s">
        <v>141</v>
      </c>
      <c r="H437" t="s">
        <v>314</v>
      </c>
      <c r="I437" t="s">
        <v>64</v>
      </c>
      <c r="J437" s="2">
        <v>44014</v>
      </c>
      <c r="K437" t="s">
        <v>101</v>
      </c>
      <c r="L437">
        <v>1</v>
      </c>
      <c r="O437">
        <v>22.957799999999999</v>
      </c>
      <c r="P437">
        <v>4.2799999999999998E-2</v>
      </c>
      <c r="Q437">
        <v>0</v>
      </c>
      <c r="R437">
        <v>0</v>
      </c>
      <c r="S437">
        <v>0</v>
      </c>
      <c r="T437">
        <v>0</v>
      </c>
      <c r="AA437" t="s">
        <v>170</v>
      </c>
      <c r="AB437" t="s">
        <v>9</v>
      </c>
      <c r="AC437" t="b">
        <v>0</v>
      </c>
    </row>
    <row r="438" spans="1:29" x14ac:dyDescent="0.35">
      <c r="A438" t="s">
        <v>94</v>
      </c>
      <c r="B438" t="s">
        <v>161</v>
      </c>
      <c r="C438" t="s">
        <v>136</v>
      </c>
      <c r="D438" t="s">
        <v>99</v>
      </c>
      <c r="E438" t="s">
        <v>112</v>
      </c>
      <c r="F438" t="s">
        <v>137</v>
      </c>
      <c r="G438" t="s">
        <v>141</v>
      </c>
      <c r="H438" t="s">
        <v>314</v>
      </c>
      <c r="I438" t="s">
        <v>64</v>
      </c>
      <c r="J438" s="2">
        <v>44014</v>
      </c>
      <c r="K438" t="s">
        <v>101</v>
      </c>
      <c r="L438">
        <v>1</v>
      </c>
      <c r="O438">
        <v>62.144199999999998</v>
      </c>
      <c r="P438">
        <v>7.8700000000000006E-2</v>
      </c>
      <c r="Q438">
        <v>0</v>
      </c>
      <c r="R438">
        <v>0</v>
      </c>
      <c r="S438">
        <v>0</v>
      </c>
      <c r="T438">
        <v>0</v>
      </c>
      <c r="AA438" t="s">
        <v>170</v>
      </c>
      <c r="AB438" t="s">
        <v>9</v>
      </c>
      <c r="AC438" t="b">
        <v>0</v>
      </c>
    </row>
    <row r="439" spans="1:29" x14ac:dyDescent="0.35">
      <c r="A439" t="s">
        <v>94</v>
      </c>
      <c r="B439" t="s">
        <v>161</v>
      </c>
      <c r="C439" t="s">
        <v>136</v>
      </c>
      <c r="D439" t="s">
        <v>99</v>
      </c>
      <c r="E439" t="s">
        <v>113</v>
      </c>
      <c r="F439" t="s">
        <v>137</v>
      </c>
      <c r="G439" t="s">
        <v>141</v>
      </c>
      <c r="H439" t="s">
        <v>314</v>
      </c>
      <c r="I439" t="s">
        <v>64</v>
      </c>
      <c r="J439" s="2">
        <v>44014</v>
      </c>
      <c r="K439" t="s">
        <v>101</v>
      </c>
      <c r="L439">
        <v>1</v>
      </c>
      <c r="O439">
        <v>34.339700000000001</v>
      </c>
      <c r="P439">
        <v>3.0700000000000002E-2</v>
      </c>
      <c r="Q439">
        <v>0</v>
      </c>
      <c r="R439">
        <v>0</v>
      </c>
      <c r="S439">
        <v>0</v>
      </c>
      <c r="T439">
        <v>0</v>
      </c>
      <c r="AA439" t="s">
        <v>170</v>
      </c>
      <c r="AB439" t="s">
        <v>9</v>
      </c>
      <c r="AC439" t="b">
        <v>0</v>
      </c>
    </row>
    <row r="440" spans="1:29" x14ac:dyDescent="0.35">
      <c r="A440" t="s">
        <v>94</v>
      </c>
      <c r="B440" t="s">
        <v>161</v>
      </c>
      <c r="C440" t="s">
        <v>136</v>
      </c>
      <c r="D440" t="s">
        <v>99</v>
      </c>
      <c r="E440" t="s">
        <v>114</v>
      </c>
      <c r="F440" t="s">
        <v>137</v>
      </c>
      <c r="G440" t="s">
        <v>141</v>
      </c>
      <c r="H440" t="s">
        <v>314</v>
      </c>
      <c r="I440" t="s">
        <v>64</v>
      </c>
      <c r="J440" s="2">
        <v>44014</v>
      </c>
      <c r="K440" t="s">
        <v>101</v>
      </c>
      <c r="L440">
        <v>1</v>
      </c>
      <c r="O440">
        <v>40.630099999999999</v>
      </c>
      <c r="P440">
        <v>6.4899999999999999E-2</v>
      </c>
      <c r="Q440">
        <v>0</v>
      </c>
      <c r="R440">
        <v>0</v>
      </c>
      <c r="S440">
        <v>0</v>
      </c>
      <c r="T440">
        <v>0</v>
      </c>
      <c r="AA440" t="s">
        <v>170</v>
      </c>
      <c r="AB440" t="s">
        <v>9</v>
      </c>
      <c r="AC440" t="b">
        <v>0</v>
      </c>
    </row>
    <row r="441" spans="1:29" x14ac:dyDescent="0.35">
      <c r="A441" t="s">
        <v>94</v>
      </c>
      <c r="B441" t="s">
        <v>161</v>
      </c>
      <c r="C441" t="s">
        <v>136</v>
      </c>
      <c r="D441" t="s">
        <v>99</v>
      </c>
      <c r="E441" t="s">
        <v>116</v>
      </c>
      <c r="F441" t="s">
        <v>137</v>
      </c>
      <c r="G441" t="s">
        <v>141</v>
      </c>
      <c r="H441" t="s">
        <v>314</v>
      </c>
      <c r="I441" t="s">
        <v>64</v>
      </c>
      <c r="J441" s="2">
        <v>44014</v>
      </c>
      <c r="K441" t="s">
        <v>101</v>
      </c>
      <c r="L441">
        <v>1</v>
      </c>
      <c r="O441">
        <v>27.7788</v>
      </c>
      <c r="P441">
        <v>4.1399999999999999E-2</v>
      </c>
      <c r="Q441">
        <v>0</v>
      </c>
      <c r="R441">
        <v>0</v>
      </c>
      <c r="S441">
        <v>0</v>
      </c>
      <c r="T441">
        <v>0</v>
      </c>
      <c r="AA441" t="s">
        <v>170</v>
      </c>
      <c r="AB441" t="s">
        <v>9</v>
      </c>
      <c r="AC441" t="b">
        <v>0</v>
      </c>
    </row>
    <row r="442" spans="1:29" x14ac:dyDescent="0.35">
      <c r="A442" t="s">
        <v>94</v>
      </c>
      <c r="B442" t="s">
        <v>161</v>
      </c>
      <c r="C442" t="s">
        <v>136</v>
      </c>
      <c r="D442" t="s">
        <v>99</v>
      </c>
      <c r="E442" t="s">
        <v>118</v>
      </c>
      <c r="F442" t="s">
        <v>137</v>
      </c>
      <c r="G442" t="s">
        <v>141</v>
      </c>
      <c r="H442" t="s">
        <v>314</v>
      </c>
      <c r="I442" t="s">
        <v>64</v>
      </c>
      <c r="J442" s="2">
        <v>44014</v>
      </c>
      <c r="K442" t="s">
        <v>101</v>
      </c>
      <c r="L442">
        <v>1</v>
      </c>
      <c r="O442">
        <v>64.116200000000006</v>
      </c>
      <c r="P442">
        <v>7.3300000000000004E-2</v>
      </c>
      <c r="Q442">
        <v>0</v>
      </c>
      <c r="R442">
        <v>0</v>
      </c>
      <c r="S442">
        <v>0</v>
      </c>
      <c r="T442">
        <v>0</v>
      </c>
      <c r="AA442" t="s">
        <v>170</v>
      </c>
      <c r="AB442" t="s">
        <v>9</v>
      </c>
      <c r="AC442" t="b">
        <v>0</v>
      </c>
    </row>
    <row r="443" spans="1:29" x14ac:dyDescent="0.35">
      <c r="A443" t="s">
        <v>94</v>
      </c>
      <c r="B443" t="s">
        <v>161</v>
      </c>
      <c r="C443" t="s">
        <v>136</v>
      </c>
      <c r="D443" t="s">
        <v>99</v>
      </c>
      <c r="E443" t="s">
        <v>119</v>
      </c>
      <c r="F443" t="s">
        <v>137</v>
      </c>
      <c r="G443" t="s">
        <v>141</v>
      </c>
      <c r="H443" t="s">
        <v>314</v>
      </c>
      <c r="I443" t="s">
        <v>64</v>
      </c>
      <c r="J443" s="2">
        <v>44014</v>
      </c>
      <c r="K443" t="s">
        <v>101</v>
      </c>
      <c r="L443">
        <v>1</v>
      </c>
      <c r="O443">
        <v>68.590299999999999</v>
      </c>
      <c r="P443">
        <v>9.4899999999999998E-2</v>
      </c>
      <c r="Q443">
        <v>0</v>
      </c>
      <c r="R443">
        <v>0</v>
      </c>
      <c r="S443">
        <v>0</v>
      </c>
      <c r="T443">
        <v>0</v>
      </c>
      <c r="AA443" t="s">
        <v>170</v>
      </c>
      <c r="AB443" t="s">
        <v>9</v>
      </c>
      <c r="AC443" t="b">
        <v>0</v>
      </c>
    </row>
    <row r="444" spans="1:29" x14ac:dyDescent="0.35">
      <c r="A444" t="s">
        <v>94</v>
      </c>
      <c r="B444" t="s">
        <v>161</v>
      </c>
      <c r="C444" t="s">
        <v>136</v>
      </c>
      <c r="D444" t="s">
        <v>99</v>
      </c>
      <c r="E444" t="s">
        <v>120</v>
      </c>
      <c r="F444" t="s">
        <v>137</v>
      </c>
      <c r="G444" t="s">
        <v>141</v>
      </c>
      <c r="H444" t="s">
        <v>314</v>
      </c>
      <c r="I444" t="s">
        <v>64</v>
      </c>
      <c r="J444" s="2">
        <v>44014</v>
      </c>
      <c r="K444" t="s">
        <v>101</v>
      </c>
      <c r="L444">
        <v>1</v>
      </c>
      <c r="O444">
        <v>105.31529999999999</v>
      </c>
      <c r="P444">
        <v>0.1106</v>
      </c>
      <c r="Q444">
        <v>0</v>
      </c>
      <c r="R444">
        <v>0</v>
      </c>
      <c r="S444">
        <v>0</v>
      </c>
      <c r="T444">
        <v>0</v>
      </c>
      <c r="AA444" t="s">
        <v>170</v>
      </c>
      <c r="AB444" t="s">
        <v>9</v>
      </c>
      <c r="AC444" t="b">
        <v>0</v>
      </c>
    </row>
    <row r="445" spans="1:29" x14ac:dyDescent="0.35">
      <c r="A445" t="s">
        <v>94</v>
      </c>
      <c r="B445" t="s">
        <v>161</v>
      </c>
      <c r="C445" t="s">
        <v>136</v>
      </c>
      <c r="D445" t="s">
        <v>99</v>
      </c>
      <c r="E445" t="s">
        <v>121</v>
      </c>
      <c r="F445" t="s">
        <v>137</v>
      </c>
      <c r="G445" t="s">
        <v>141</v>
      </c>
      <c r="H445" t="s">
        <v>314</v>
      </c>
      <c r="I445" t="s">
        <v>64</v>
      </c>
      <c r="J445" s="2">
        <v>44014</v>
      </c>
      <c r="K445" t="s">
        <v>101</v>
      </c>
      <c r="L445">
        <v>1</v>
      </c>
      <c r="O445">
        <v>152.05709999999999</v>
      </c>
      <c r="P445">
        <v>0.13930000000000001</v>
      </c>
      <c r="Q445">
        <v>0</v>
      </c>
      <c r="R445">
        <v>0</v>
      </c>
      <c r="S445">
        <v>0</v>
      </c>
      <c r="T445">
        <v>0</v>
      </c>
      <c r="AA445" t="s">
        <v>170</v>
      </c>
      <c r="AB445" t="s">
        <v>9</v>
      </c>
      <c r="AC445" t="b">
        <v>0</v>
      </c>
    </row>
    <row r="446" spans="1:29" x14ac:dyDescent="0.35">
      <c r="A446" t="s">
        <v>94</v>
      </c>
      <c r="B446" t="s">
        <v>161</v>
      </c>
      <c r="C446" t="s">
        <v>136</v>
      </c>
      <c r="D446" t="s">
        <v>99</v>
      </c>
      <c r="E446" t="s">
        <v>122</v>
      </c>
      <c r="F446" t="s">
        <v>137</v>
      </c>
      <c r="G446" t="s">
        <v>141</v>
      </c>
      <c r="H446" t="s">
        <v>314</v>
      </c>
      <c r="I446" t="s">
        <v>64</v>
      </c>
      <c r="J446" s="2">
        <v>44014</v>
      </c>
      <c r="K446" t="s">
        <v>101</v>
      </c>
      <c r="L446">
        <v>1</v>
      </c>
      <c r="O446">
        <v>98.768500000000003</v>
      </c>
      <c r="P446">
        <v>0.10920000000000001</v>
      </c>
      <c r="Q446">
        <v>0</v>
      </c>
      <c r="R446">
        <v>0</v>
      </c>
      <c r="S446">
        <v>0</v>
      </c>
      <c r="T446">
        <v>0</v>
      </c>
      <c r="AA446" t="s">
        <v>170</v>
      </c>
      <c r="AB446" t="s">
        <v>9</v>
      </c>
      <c r="AC446" t="b">
        <v>0</v>
      </c>
    </row>
    <row r="447" spans="1:29" x14ac:dyDescent="0.35">
      <c r="A447" t="s">
        <v>94</v>
      </c>
      <c r="B447" t="s">
        <v>161</v>
      </c>
      <c r="C447" t="s">
        <v>136</v>
      </c>
      <c r="D447" t="s">
        <v>99</v>
      </c>
      <c r="E447" t="s">
        <v>123</v>
      </c>
      <c r="F447" t="s">
        <v>137</v>
      </c>
      <c r="G447" t="s">
        <v>141</v>
      </c>
      <c r="H447" t="s">
        <v>314</v>
      </c>
      <c r="I447" t="s">
        <v>64</v>
      </c>
      <c r="J447" s="2">
        <v>44014</v>
      </c>
      <c r="K447" t="s">
        <v>101</v>
      </c>
      <c r="L447">
        <v>1</v>
      </c>
      <c r="O447">
        <v>147.35720000000001</v>
      </c>
      <c r="P447">
        <v>0.1072</v>
      </c>
      <c r="Q447">
        <v>0</v>
      </c>
      <c r="R447">
        <v>0</v>
      </c>
      <c r="S447">
        <v>0</v>
      </c>
      <c r="T447">
        <v>0</v>
      </c>
      <c r="AA447" t="s">
        <v>170</v>
      </c>
      <c r="AB447" t="s">
        <v>9</v>
      </c>
      <c r="AC447" t="b">
        <v>0</v>
      </c>
    </row>
    <row r="448" spans="1:29" x14ac:dyDescent="0.35">
      <c r="A448" t="s">
        <v>94</v>
      </c>
      <c r="B448" t="s">
        <v>161</v>
      </c>
      <c r="C448" t="s">
        <v>136</v>
      </c>
      <c r="D448" t="s">
        <v>99</v>
      </c>
      <c r="E448" t="s">
        <v>124</v>
      </c>
      <c r="F448" t="s">
        <v>137</v>
      </c>
      <c r="G448" t="s">
        <v>141</v>
      </c>
      <c r="H448" t="s">
        <v>314</v>
      </c>
      <c r="I448" t="s">
        <v>64</v>
      </c>
      <c r="J448" s="2">
        <v>44014</v>
      </c>
      <c r="K448" t="s">
        <v>101</v>
      </c>
      <c r="L448">
        <v>1</v>
      </c>
      <c r="O448">
        <v>155.34440000000001</v>
      </c>
      <c r="P448">
        <v>0.127</v>
      </c>
      <c r="Q448">
        <v>0</v>
      </c>
      <c r="R448">
        <v>0</v>
      </c>
      <c r="S448">
        <v>0</v>
      </c>
      <c r="T448">
        <v>0</v>
      </c>
      <c r="AA448" t="s">
        <v>170</v>
      </c>
      <c r="AB448" t="s">
        <v>9</v>
      </c>
      <c r="AC448" t="b">
        <v>0</v>
      </c>
    </row>
    <row r="449" spans="1:29" x14ac:dyDescent="0.35">
      <c r="A449" t="s">
        <v>94</v>
      </c>
      <c r="B449" t="s">
        <v>161</v>
      </c>
      <c r="C449" t="s">
        <v>136</v>
      </c>
      <c r="D449" t="s">
        <v>99</v>
      </c>
      <c r="E449" t="s">
        <v>125</v>
      </c>
      <c r="F449" t="s">
        <v>137</v>
      </c>
      <c r="G449" t="s">
        <v>141</v>
      </c>
      <c r="H449" t="s">
        <v>314</v>
      </c>
      <c r="I449" t="s">
        <v>64</v>
      </c>
      <c r="J449" s="2">
        <v>44014</v>
      </c>
      <c r="K449" t="s">
        <v>101</v>
      </c>
      <c r="L449">
        <v>1</v>
      </c>
      <c r="O449">
        <v>209.90309999999999</v>
      </c>
      <c r="P449">
        <v>0.12</v>
      </c>
      <c r="Q449">
        <v>0</v>
      </c>
      <c r="R449">
        <v>0</v>
      </c>
      <c r="S449">
        <v>0</v>
      </c>
      <c r="T449">
        <v>0</v>
      </c>
      <c r="AA449" t="s">
        <v>170</v>
      </c>
      <c r="AB449" t="s">
        <v>9</v>
      </c>
      <c r="AC449" t="b">
        <v>0</v>
      </c>
    </row>
    <row r="450" spans="1:29" x14ac:dyDescent="0.35">
      <c r="A450" t="s">
        <v>94</v>
      </c>
      <c r="B450" t="s">
        <v>161</v>
      </c>
      <c r="C450" t="s">
        <v>136</v>
      </c>
      <c r="D450" t="s">
        <v>99</v>
      </c>
      <c r="E450" t="s">
        <v>126</v>
      </c>
      <c r="F450" t="s">
        <v>137</v>
      </c>
      <c r="G450" t="s">
        <v>141</v>
      </c>
      <c r="H450" t="s">
        <v>314</v>
      </c>
      <c r="I450" t="s">
        <v>64</v>
      </c>
      <c r="J450" s="2">
        <v>44014</v>
      </c>
      <c r="K450" t="s">
        <v>101</v>
      </c>
      <c r="L450">
        <v>1</v>
      </c>
      <c r="O450">
        <v>104.1591</v>
      </c>
      <c r="P450">
        <v>0.06</v>
      </c>
      <c r="Q450">
        <v>0</v>
      </c>
      <c r="R450">
        <v>0</v>
      </c>
      <c r="S450">
        <v>0</v>
      </c>
      <c r="T450">
        <v>0</v>
      </c>
      <c r="AA450" t="s">
        <v>170</v>
      </c>
      <c r="AB450" t="s">
        <v>9</v>
      </c>
      <c r="AC450" t="b">
        <v>0</v>
      </c>
    </row>
    <row r="451" spans="1:29" x14ac:dyDescent="0.35">
      <c r="A451" t="s">
        <v>94</v>
      </c>
      <c r="B451" t="s">
        <v>161</v>
      </c>
      <c r="C451" t="s">
        <v>138</v>
      </c>
      <c r="D451" t="s">
        <v>99</v>
      </c>
      <c r="E451" t="s">
        <v>100</v>
      </c>
      <c r="F451" t="s">
        <v>137</v>
      </c>
      <c r="G451" t="s">
        <v>141</v>
      </c>
      <c r="H451" t="s">
        <v>314</v>
      </c>
      <c r="I451" t="s">
        <v>64</v>
      </c>
      <c r="J451" s="2">
        <v>44014</v>
      </c>
      <c r="K451" t="s">
        <v>101</v>
      </c>
      <c r="L451">
        <v>1</v>
      </c>
      <c r="O451">
        <v>88.102900000000005</v>
      </c>
      <c r="P451">
        <v>1E-4</v>
      </c>
      <c r="Q451">
        <v>0</v>
      </c>
      <c r="R451">
        <v>0</v>
      </c>
      <c r="S451">
        <v>0</v>
      </c>
      <c r="T451">
        <v>0</v>
      </c>
      <c r="AA451" t="s">
        <v>170</v>
      </c>
      <c r="AB451" t="s">
        <v>9</v>
      </c>
      <c r="AC451" t="b">
        <v>0</v>
      </c>
    </row>
    <row r="452" spans="1:29" x14ac:dyDescent="0.35">
      <c r="A452" t="s">
        <v>94</v>
      </c>
      <c r="B452" t="s">
        <v>161</v>
      </c>
      <c r="C452" t="s">
        <v>138</v>
      </c>
      <c r="D452" t="s">
        <v>99</v>
      </c>
      <c r="E452" t="s">
        <v>110</v>
      </c>
      <c r="F452" t="s">
        <v>137</v>
      </c>
      <c r="G452" t="s">
        <v>141</v>
      </c>
      <c r="H452" t="s">
        <v>314</v>
      </c>
      <c r="I452" t="s">
        <v>64</v>
      </c>
      <c r="J452" s="2">
        <v>44014</v>
      </c>
      <c r="K452" t="s">
        <v>101</v>
      </c>
      <c r="L452">
        <v>1</v>
      </c>
      <c r="O452">
        <v>91.783799999999999</v>
      </c>
      <c r="P452">
        <v>0.10199999999999999</v>
      </c>
      <c r="Q452">
        <v>0</v>
      </c>
      <c r="R452">
        <v>0</v>
      </c>
      <c r="S452">
        <v>0</v>
      </c>
      <c r="T452">
        <v>0</v>
      </c>
      <c r="AA452" t="s">
        <v>170</v>
      </c>
      <c r="AB452" t="s">
        <v>9</v>
      </c>
      <c r="AC452" t="b">
        <v>0</v>
      </c>
    </row>
    <row r="453" spans="1:29" x14ac:dyDescent="0.35">
      <c r="A453" t="s">
        <v>94</v>
      </c>
      <c r="B453" t="s">
        <v>161</v>
      </c>
      <c r="C453" t="s">
        <v>138</v>
      </c>
      <c r="D453" t="s">
        <v>99</v>
      </c>
      <c r="E453" t="s">
        <v>111</v>
      </c>
      <c r="F453" t="s">
        <v>137</v>
      </c>
      <c r="G453" t="s">
        <v>141</v>
      </c>
      <c r="H453" t="s">
        <v>314</v>
      </c>
      <c r="I453" t="s">
        <v>64</v>
      </c>
      <c r="J453" s="2">
        <v>44014</v>
      </c>
      <c r="K453" t="s">
        <v>101</v>
      </c>
      <c r="L453">
        <v>1</v>
      </c>
      <c r="O453">
        <v>38.883400000000002</v>
      </c>
      <c r="P453">
        <v>1.61E-2</v>
      </c>
      <c r="Q453">
        <v>0</v>
      </c>
      <c r="R453">
        <v>0</v>
      </c>
      <c r="S453">
        <v>0</v>
      </c>
      <c r="T453">
        <v>0</v>
      </c>
      <c r="AA453" t="s">
        <v>170</v>
      </c>
      <c r="AB453" t="s">
        <v>9</v>
      </c>
      <c r="AC453" t="b">
        <v>0</v>
      </c>
    </row>
    <row r="454" spans="1:29" x14ac:dyDescent="0.35">
      <c r="A454" t="s">
        <v>94</v>
      </c>
      <c r="B454" t="s">
        <v>161</v>
      </c>
      <c r="C454" t="s">
        <v>138</v>
      </c>
      <c r="D454" t="s">
        <v>99</v>
      </c>
      <c r="E454" t="s">
        <v>112</v>
      </c>
      <c r="F454" t="s">
        <v>137</v>
      </c>
      <c r="G454" t="s">
        <v>141</v>
      </c>
      <c r="H454" t="s">
        <v>314</v>
      </c>
      <c r="I454" t="s">
        <v>64</v>
      </c>
      <c r="J454" s="2">
        <v>44014</v>
      </c>
      <c r="K454" t="s">
        <v>101</v>
      </c>
      <c r="L454">
        <v>1</v>
      </c>
      <c r="O454">
        <v>90.815700000000007</v>
      </c>
      <c r="P454">
        <v>0.11409999999999999</v>
      </c>
      <c r="Q454">
        <v>0</v>
      </c>
      <c r="R454">
        <v>0</v>
      </c>
      <c r="S454">
        <v>0</v>
      </c>
      <c r="T454">
        <v>0</v>
      </c>
      <c r="AA454" t="s">
        <v>170</v>
      </c>
      <c r="AB454" t="s">
        <v>9</v>
      </c>
      <c r="AC454" t="b">
        <v>0</v>
      </c>
    </row>
    <row r="455" spans="1:29" x14ac:dyDescent="0.35">
      <c r="A455" t="s">
        <v>94</v>
      </c>
      <c r="B455" t="s">
        <v>161</v>
      </c>
      <c r="C455" t="s">
        <v>138</v>
      </c>
      <c r="D455" t="s">
        <v>99</v>
      </c>
      <c r="E455" t="s">
        <v>113</v>
      </c>
      <c r="F455" t="s">
        <v>137</v>
      </c>
      <c r="G455" t="s">
        <v>141</v>
      </c>
      <c r="H455" t="s">
        <v>314</v>
      </c>
      <c r="I455" t="s">
        <v>64</v>
      </c>
      <c r="J455" s="2">
        <v>44014</v>
      </c>
      <c r="K455" t="s">
        <v>101</v>
      </c>
      <c r="L455">
        <v>1</v>
      </c>
      <c r="O455">
        <v>43.549399999999999</v>
      </c>
      <c r="P455">
        <v>1.0200000000000001E-2</v>
      </c>
      <c r="Q455">
        <v>0</v>
      </c>
      <c r="R455">
        <v>0</v>
      </c>
      <c r="S455">
        <v>0</v>
      </c>
      <c r="T455">
        <v>0</v>
      </c>
      <c r="AA455" t="s">
        <v>170</v>
      </c>
      <c r="AB455" t="s">
        <v>9</v>
      </c>
      <c r="AC455" t="b">
        <v>0</v>
      </c>
    </row>
    <row r="456" spans="1:29" x14ac:dyDescent="0.35">
      <c r="A456" t="s">
        <v>94</v>
      </c>
      <c r="B456" t="s">
        <v>161</v>
      </c>
      <c r="C456" t="s">
        <v>138</v>
      </c>
      <c r="D456" t="s">
        <v>99</v>
      </c>
      <c r="E456" t="s">
        <v>114</v>
      </c>
      <c r="F456" t="s">
        <v>137</v>
      </c>
      <c r="G456" t="s">
        <v>141</v>
      </c>
      <c r="H456" t="s">
        <v>314</v>
      </c>
      <c r="I456" t="s">
        <v>64</v>
      </c>
      <c r="J456" s="2">
        <v>44014</v>
      </c>
      <c r="K456" t="s">
        <v>101</v>
      </c>
      <c r="L456">
        <v>1</v>
      </c>
      <c r="O456">
        <v>38.238500000000002</v>
      </c>
      <c r="P456">
        <v>6.5699999999999995E-2</v>
      </c>
      <c r="Q456">
        <v>0</v>
      </c>
      <c r="R456">
        <v>0</v>
      </c>
      <c r="S456">
        <v>0</v>
      </c>
      <c r="T456">
        <v>0</v>
      </c>
      <c r="AA456" t="s">
        <v>170</v>
      </c>
      <c r="AB456" t="s">
        <v>9</v>
      </c>
      <c r="AC456" t="b">
        <v>0</v>
      </c>
    </row>
    <row r="457" spans="1:29" x14ac:dyDescent="0.35">
      <c r="A457" t="s">
        <v>94</v>
      </c>
      <c r="B457" t="s">
        <v>161</v>
      </c>
      <c r="C457" t="s">
        <v>138</v>
      </c>
      <c r="D457" t="s">
        <v>99</v>
      </c>
      <c r="E457" t="s">
        <v>116</v>
      </c>
      <c r="F457" t="s">
        <v>137</v>
      </c>
      <c r="G457" t="s">
        <v>141</v>
      </c>
      <c r="H457" t="s">
        <v>314</v>
      </c>
      <c r="I457" t="s">
        <v>64</v>
      </c>
      <c r="J457" s="2">
        <v>44014</v>
      </c>
      <c r="K457" t="s">
        <v>101</v>
      </c>
      <c r="L457">
        <v>1</v>
      </c>
      <c r="O457">
        <v>46.075299999999999</v>
      </c>
      <c r="P457">
        <v>5.8799999999999998E-2</v>
      </c>
      <c r="Q457">
        <v>0</v>
      </c>
      <c r="R457">
        <v>0</v>
      </c>
      <c r="S457">
        <v>0</v>
      </c>
      <c r="T457">
        <v>0</v>
      </c>
      <c r="AA457" t="s">
        <v>170</v>
      </c>
      <c r="AB457" t="s">
        <v>9</v>
      </c>
      <c r="AC457" t="b">
        <v>0</v>
      </c>
    </row>
    <row r="458" spans="1:29" x14ac:dyDescent="0.35">
      <c r="A458" t="s">
        <v>94</v>
      </c>
      <c r="B458" t="s">
        <v>161</v>
      </c>
      <c r="C458" t="s">
        <v>138</v>
      </c>
      <c r="D458" t="s">
        <v>99</v>
      </c>
      <c r="E458" t="s">
        <v>118</v>
      </c>
      <c r="F458" t="s">
        <v>137</v>
      </c>
      <c r="G458" t="s">
        <v>141</v>
      </c>
      <c r="H458" t="s">
        <v>314</v>
      </c>
      <c r="I458" t="s">
        <v>64</v>
      </c>
      <c r="J458" s="2">
        <v>44014</v>
      </c>
      <c r="K458" t="s">
        <v>101</v>
      </c>
      <c r="L458">
        <v>1</v>
      </c>
      <c r="O458">
        <v>76.471599999999995</v>
      </c>
      <c r="P458">
        <v>8.6800000000000002E-2</v>
      </c>
      <c r="Q458">
        <v>0</v>
      </c>
      <c r="R458">
        <v>0</v>
      </c>
      <c r="S458">
        <v>0</v>
      </c>
      <c r="T458">
        <v>0</v>
      </c>
      <c r="AA458" t="s">
        <v>170</v>
      </c>
      <c r="AB458" t="s">
        <v>9</v>
      </c>
      <c r="AC458" t="b">
        <v>0</v>
      </c>
    </row>
    <row r="459" spans="1:29" x14ac:dyDescent="0.35">
      <c r="A459" t="s">
        <v>94</v>
      </c>
      <c r="B459" t="s">
        <v>161</v>
      </c>
      <c r="C459" t="s">
        <v>138</v>
      </c>
      <c r="D459" t="s">
        <v>99</v>
      </c>
      <c r="E459" t="s">
        <v>119</v>
      </c>
      <c r="F459" t="s">
        <v>137</v>
      </c>
      <c r="G459" t="s">
        <v>141</v>
      </c>
      <c r="H459" t="s">
        <v>314</v>
      </c>
      <c r="I459" t="s">
        <v>64</v>
      </c>
      <c r="J459" s="2">
        <v>44014</v>
      </c>
      <c r="K459" t="s">
        <v>101</v>
      </c>
      <c r="L459">
        <v>1</v>
      </c>
      <c r="O459">
        <v>103.4817</v>
      </c>
      <c r="P459">
        <v>0.1409</v>
      </c>
      <c r="Q459">
        <v>0</v>
      </c>
      <c r="R459">
        <v>0</v>
      </c>
      <c r="S459">
        <v>0</v>
      </c>
      <c r="T459">
        <v>0</v>
      </c>
      <c r="AA459" t="s">
        <v>170</v>
      </c>
      <c r="AB459" t="s">
        <v>9</v>
      </c>
      <c r="AC459" t="b">
        <v>0</v>
      </c>
    </row>
    <row r="460" spans="1:29" x14ac:dyDescent="0.35">
      <c r="A460" t="s">
        <v>94</v>
      </c>
      <c r="B460" t="s">
        <v>161</v>
      </c>
      <c r="C460" t="s">
        <v>138</v>
      </c>
      <c r="D460" t="s">
        <v>99</v>
      </c>
      <c r="E460" t="s">
        <v>120</v>
      </c>
      <c r="F460" t="s">
        <v>137</v>
      </c>
      <c r="G460" t="s">
        <v>141</v>
      </c>
      <c r="H460" t="s">
        <v>314</v>
      </c>
      <c r="I460" t="s">
        <v>64</v>
      </c>
      <c r="J460" s="2">
        <v>44014</v>
      </c>
      <c r="K460" t="s">
        <v>101</v>
      </c>
      <c r="L460">
        <v>1</v>
      </c>
      <c r="O460">
        <v>105.41889999999999</v>
      </c>
      <c r="P460">
        <v>0.13730000000000001</v>
      </c>
      <c r="Q460">
        <v>0</v>
      </c>
      <c r="R460">
        <v>0</v>
      </c>
      <c r="S460">
        <v>0</v>
      </c>
      <c r="T460">
        <v>0</v>
      </c>
      <c r="AA460" t="s">
        <v>170</v>
      </c>
      <c r="AB460" t="s">
        <v>9</v>
      </c>
      <c r="AC460" t="b">
        <v>0</v>
      </c>
    </row>
    <row r="461" spans="1:29" x14ac:dyDescent="0.35">
      <c r="A461" t="s">
        <v>94</v>
      </c>
      <c r="B461" t="s">
        <v>161</v>
      </c>
      <c r="C461" t="s">
        <v>138</v>
      </c>
      <c r="D461" t="s">
        <v>99</v>
      </c>
      <c r="E461" t="s">
        <v>121</v>
      </c>
      <c r="F461" t="s">
        <v>137</v>
      </c>
      <c r="G461" t="s">
        <v>141</v>
      </c>
      <c r="H461" t="s">
        <v>314</v>
      </c>
      <c r="I461" t="s">
        <v>64</v>
      </c>
      <c r="J461" s="2">
        <v>44014</v>
      </c>
      <c r="K461" t="s">
        <v>101</v>
      </c>
      <c r="L461">
        <v>1</v>
      </c>
      <c r="O461">
        <v>271.71460000000002</v>
      </c>
      <c r="P461">
        <v>0.2099</v>
      </c>
      <c r="Q461">
        <v>0</v>
      </c>
      <c r="R461">
        <v>0</v>
      </c>
      <c r="S461">
        <v>0</v>
      </c>
      <c r="T461">
        <v>0</v>
      </c>
      <c r="AA461" t="s">
        <v>170</v>
      </c>
      <c r="AB461" t="s">
        <v>9</v>
      </c>
      <c r="AC461" t="b">
        <v>0</v>
      </c>
    </row>
    <row r="462" spans="1:29" x14ac:dyDescent="0.35">
      <c r="A462" t="s">
        <v>94</v>
      </c>
      <c r="B462" t="s">
        <v>161</v>
      </c>
      <c r="C462" t="s">
        <v>138</v>
      </c>
      <c r="D462" t="s">
        <v>99</v>
      </c>
      <c r="E462" t="s">
        <v>122</v>
      </c>
      <c r="F462" t="s">
        <v>137</v>
      </c>
      <c r="G462" t="s">
        <v>141</v>
      </c>
      <c r="H462" t="s">
        <v>314</v>
      </c>
      <c r="I462" t="s">
        <v>64</v>
      </c>
      <c r="J462" s="2">
        <v>44014</v>
      </c>
      <c r="K462" t="s">
        <v>101</v>
      </c>
      <c r="L462">
        <v>1</v>
      </c>
      <c r="O462">
        <v>155.28829999999999</v>
      </c>
      <c r="P462">
        <v>0.1555</v>
      </c>
      <c r="Q462">
        <v>0</v>
      </c>
      <c r="R462">
        <v>0</v>
      </c>
      <c r="S462">
        <v>0</v>
      </c>
      <c r="T462">
        <v>0</v>
      </c>
      <c r="AA462" t="s">
        <v>170</v>
      </c>
      <c r="AB462" t="s">
        <v>9</v>
      </c>
      <c r="AC462" t="b">
        <v>0</v>
      </c>
    </row>
    <row r="463" spans="1:29" x14ac:dyDescent="0.35">
      <c r="A463" t="s">
        <v>94</v>
      </c>
      <c r="B463" t="s">
        <v>161</v>
      </c>
      <c r="C463" t="s">
        <v>138</v>
      </c>
      <c r="D463" t="s">
        <v>99</v>
      </c>
      <c r="E463" t="s">
        <v>123</v>
      </c>
      <c r="F463" t="s">
        <v>137</v>
      </c>
      <c r="G463" t="s">
        <v>141</v>
      </c>
      <c r="H463" t="s">
        <v>314</v>
      </c>
      <c r="I463" t="s">
        <v>64</v>
      </c>
      <c r="J463" s="2">
        <v>44014</v>
      </c>
      <c r="K463" t="s">
        <v>101</v>
      </c>
      <c r="L463">
        <v>1</v>
      </c>
      <c r="O463">
        <v>247.44630000000001</v>
      </c>
      <c r="P463">
        <v>0.15640000000000001</v>
      </c>
      <c r="Q463">
        <v>0</v>
      </c>
      <c r="R463">
        <v>0</v>
      </c>
      <c r="S463">
        <v>0</v>
      </c>
      <c r="T463">
        <v>0</v>
      </c>
      <c r="AA463" t="s">
        <v>170</v>
      </c>
      <c r="AB463" t="s">
        <v>9</v>
      </c>
      <c r="AC463" t="b">
        <v>0</v>
      </c>
    </row>
    <row r="464" spans="1:29" x14ac:dyDescent="0.35">
      <c r="A464" t="s">
        <v>94</v>
      </c>
      <c r="B464" t="s">
        <v>161</v>
      </c>
      <c r="C464" t="s">
        <v>138</v>
      </c>
      <c r="D464" t="s">
        <v>99</v>
      </c>
      <c r="E464" t="s">
        <v>124</v>
      </c>
      <c r="F464" t="s">
        <v>137</v>
      </c>
      <c r="G464" t="s">
        <v>141</v>
      </c>
      <c r="H464" t="s">
        <v>314</v>
      </c>
      <c r="I464" t="s">
        <v>64</v>
      </c>
      <c r="J464" s="2">
        <v>44014</v>
      </c>
      <c r="K464" t="s">
        <v>101</v>
      </c>
      <c r="L464">
        <v>1</v>
      </c>
      <c r="O464">
        <v>363.04629999999997</v>
      </c>
      <c r="P464">
        <v>0.19350000000000001</v>
      </c>
      <c r="Q464">
        <v>0</v>
      </c>
      <c r="R464">
        <v>0</v>
      </c>
      <c r="S464">
        <v>0</v>
      </c>
      <c r="T464">
        <v>0</v>
      </c>
      <c r="AA464" t="s">
        <v>170</v>
      </c>
      <c r="AB464" t="s">
        <v>9</v>
      </c>
      <c r="AC464" t="b">
        <v>0</v>
      </c>
    </row>
    <row r="465" spans="1:29" x14ac:dyDescent="0.35">
      <c r="A465" t="s">
        <v>94</v>
      </c>
      <c r="B465" t="s">
        <v>161</v>
      </c>
      <c r="C465" t="s">
        <v>138</v>
      </c>
      <c r="D465" t="s">
        <v>99</v>
      </c>
      <c r="E465" t="s">
        <v>125</v>
      </c>
      <c r="F465" t="s">
        <v>137</v>
      </c>
      <c r="G465" t="s">
        <v>141</v>
      </c>
      <c r="H465" t="s">
        <v>314</v>
      </c>
      <c r="I465" t="s">
        <v>64</v>
      </c>
      <c r="J465" s="2">
        <v>44014</v>
      </c>
      <c r="K465" t="s">
        <v>101</v>
      </c>
      <c r="L465">
        <v>1</v>
      </c>
      <c r="O465">
        <v>334.68290000000002</v>
      </c>
      <c r="P465">
        <v>0.1787</v>
      </c>
      <c r="Q465">
        <v>0</v>
      </c>
      <c r="R465">
        <v>0</v>
      </c>
      <c r="S465">
        <v>0</v>
      </c>
      <c r="T465">
        <v>0</v>
      </c>
      <c r="AA465" t="s">
        <v>170</v>
      </c>
      <c r="AB465" t="s">
        <v>9</v>
      </c>
      <c r="AC465" t="b">
        <v>0</v>
      </c>
    </row>
    <row r="466" spans="1:29" x14ac:dyDescent="0.35">
      <c r="A466" t="s">
        <v>94</v>
      </c>
      <c r="B466" t="s">
        <v>161</v>
      </c>
      <c r="C466" t="s">
        <v>138</v>
      </c>
      <c r="D466" t="s">
        <v>99</v>
      </c>
      <c r="E466" t="s">
        <v>126</v>
      </c>
      <c r="F466" t="s">
        <v>137</v>
      </c>
      <c r="G466" t="s">
        <v>141</v>
      </c>
      <c r="H466" t="s">
        <v>314</v>
      </c>
      <c r="I466" t="s">
        <v>64</v>
      </c>
      <c r="J466" s="2">
        <v>44014</v>
      </c>
      <c r="K466" t="s">
        <v>101</v>
      </c>
      <c r="L466">
        <v>1</v>
      </c>
      <c r="O466">
        <v>291.96609999999998</v>
      </c>
      <c r="P466">
        <v>0.1031</v>
      </c>
      <c r="Q466">
        <v>0</v>
      </c>
      <c r="R466">
        <v>0</v>
      </c>
      <c r="S466">
        <v>0</v>
      </c>
      <c r="T466">
        <v>0</v>
      </c>
      <c r="AA466" t="s">
        <v>170</v>
      </c>
      <c r="AB466" t="s">
        <v>9</v>
      </c>
      <c r="AC466" t="b">
        <v>0</v>
      </c>
    </row>
    <row r="467" spans="1:29" x14ac:dyDescent="0.35">
      <c r="A467" t="s">
        <v>94</v>
      </c>
      <c r="B467" t="s">
        <v>161</v>
      </c>
      <c r="C467" t="s">
        <v>139</v>
      </c>
      <c r="D467" t="s">
        <v>99</v>
      </c>
      <c r="E467" t="s">
        <v>100</v>
      </c>
      <c r="F467" t="s">
        <v>137</v>
      </c>
      <c r="G467" t="s">
        <v>141</v>
      </c>
      <c r="H467" t="s">
        <v>314</v>
      </c>
      <c r="I467" t="s">
        <v>64</v>
      </c>
      <c r="J467" s="2">
        <v>44014</v>
      </c>
      <c r="K467" t="s">
        <v>101</v>
      </c>
      <c r="L467">
        <v>1</v>
      </c>
      <c r="O467">
        <v>53.342799999999997</v>
      </c>
      <c r="P467">
        <v>0</v>
      </c>
      <c r="Q467">
        <v>0</v>
      </c>
      <c r="R467">
        <v>0</v>
      </c>
      <c r="S467">
        <v>0</v>
      </c>
      <c r="T467">
        <v>0</v>
      </c>
      <c r="AA467" t="s">
        <v>170</v>
      </c>
      <c r="AB467" t="s">
        <v>9</v>
      </c>
      <c r="AC467" t="b">
        <v>0</v>
      </c>
    </row>
    <row r="468" spans="1:29" x14ac:dyDescent="0.35">
      <c r="A468" t="s">
        <v>94</v>
      </c>
      <c r="B468" t="s">
        <v>161</v>
      </c>
      <c r="C468" t="s">
        <v>139</v>
      </c>
      <c r="D468" t="s">
        <v>99</v>
      </c>
      <c r="E468" t="s">
        <v>110</v>
      </c>
      <c r="F468" t="s">
        <v>137</v>
      </c>
      <c r="G468" t="s">
        <v>141</v>
      </c>
      <c r="H468" t="s">
        <v>314</v>
      </c>
      <c r="I468" t="s">
        <v>64</v>
      </c>
      <c r="J468" s="2">
        <v>44014</v>
      </c>
      <c r="K468" t="s">
        <v>101</v>
      </c>
      <c r="L468">
        <v>1</v>
      </c>
      <c r="O468">
        <v>89.2273</v>
      </c>
      <c r="P468">
        <v>0.1047</v>
      </c>
      <c r="Q468">
        <v>0</v>
      </c>
      <c r="R468">
        <v>0</v>
      </c>
      <c r="S468">
        <v>0</v>
      </c>
      <c r="T468">
        <v>0</v>
      </c>
      <c r="AA468" t="s">
        <v>170</v>
      </c>
      <c r="AB468" t="s">
        <v>9</v>
      </c>
      <c r="AC468" t="b">
        <v>0</v>
      </c>
    </row>
    <row r="469" spans="1:29" x14ac:dyDescent="0.35">
      <c r="A469" t="s">
        <v>94</v>
      </c>
      <c r="B469" t="s">
        <v>161</v>
      </c>
      <c r="C469" t="s">
        <v>139</v>
      </c>
      <c r="D469" t="s">
        <v>99</v>
      </c>
      <c r="E469" t="s">
        <v>111</v>
      </c>
      <c r="F469" t="s">
        <v>137</v>
      </c>
      <c r="G469" t="s">
        <v>141</v>
      </c>
      <c r="H469" t="s">
        <v>314</v>
      </c>
      <c r="I469" t="s">
        <v>64</v>
      </c>
      <c r="J469" s="2">
        <v>44014</v>
      </c>
      <c r="K469" t="s">
        <v>101</v>
      </c>
      <c r="L469">
        <v>1</v>
      </c>
      <c r="O469">
        <v>27.3565</v>
      </c>
      <c r="P469">
        <v>3.56E-2</v>
      </c>
      <c r="Q469">
        <v>0</v>
      </c>
      <c r="R469">
        <v>0</v>
      </c>
      <c r="S469">
        <v>0</v>
      </c>
      <c r="T469">
        <v>0</v>
      </c>
      <c r="AA469" t="s">
        <v>170</v>
      </c>
      <c r="AB469" t="s">
        <v>9</v>
      </c>
      <c r="AC469" t="b">
        <v>0</v>
      </c>
    </row>
    <row r="470" spans="1:29" x14ac:dyDescent="0.35">
      <c r="A470" t="s">
        <v>94</v>
      </c>
      <c r="B470" t="s">
        <v>161</v>
      </c>
      <c r="C470" t="s">
        <v>139</v>
      </c>
      <c r="D470" t="s">
        <v>99</v>
      </c>
      <c r="E470" t="s">
        <v>112</v>
      </c>
      <c r="F470" t="s">
        <v>137</v>
      </c>
      <c r="G470" t="s">
        <v>141</v>
      </c>
      <c r="H470" t="s">
        <v>314</v>
      </c>
      <c r="I470" t="s">
        <v>64</v>
      </c>
      <c r="J470" s="2">
        <v>44014</v>
      </c>
      <c r="K470" t="s">
        <v>101</v>
      </c>
      <c r="L470">
        <v>1</v>
      </c>
      <c r="O470">
        <v>85.234700000000004</v>
      </c>
      <c r="P470">
        <v>0.10349999999999999</v>
      </c>
      <c r="Q470">
        <v>0</v>
      </c>
      <c r="R470">
        <v>0</v>
      </c>
      <c r="S470">
        <v>0</v>
      </c>
      <c r="T470">
        <v>0</v>
      </c>
      <c r="AA470" t="s">
        <v>170</v>
      </c>
      <c r="AB470" t="s">
        <v>9</v>
      </c>
      <c r="AC470" t="b">
        <v>0</v>
      </c>
    </row>
    <row r="471" spans="1:29" x14ac:dyDescent="0.35">
      <c r="A471" t="s">
        <v>94</v>
      </c>
      <c r="B471" t="s">
        <v>161</v>
      </c>
      <c r="C471" t="s">
        <v>139</v>
      </c>
      <c r="D471" t="s">
        <v>99</v>
      </c>
      <c r="E471" t="s">
        <v>113</v>
      </c>
      <c r="F471" t="s">
        <v>137</v>
      </c>
      <c r="G471" t="s">
        <v>141</v>
      </c>
      <c r="H471" t="s">
        <v>314</v>
      </c>
      <c r="I471" t="s">
        <v>64</v>
      </c>
      <c r="J471" s="2">
        <v>44014</v>
      </c>
      <c r="K471" t="s">
        <v>101</v>
      </c>
      <c r="L471">
        <v>1</v>
      </c>
      <c r="O471">
        <v>41.5807</v>
      </c>
      <c r="P471">
        <v>2.9000000000000001E-2</v>
      </c>
      <c r="Q471">
        <v>0</v>
      </c>
      <c r="R471">
        <v>0</v>
      </c>
      <c r="S471">
        <v>0</v>
      </c>
      <c r="T471">
        <v>0</v>
      </c>
      <c r="AA471" t="s">
        <v>170</v>
      </c>
      <c r="AB471" t="s">
        <v>9</v>
      </c>
      <c r="AC471" t="b">
        <v>0</v>
      </c>
    </row>
    <row r="472" spans="1:29" x14ac:dyDescent="0.35">
      <c r="A472" t="s">
        <v>94</v>
      </c>
      <c r="B472" t="s">
        <v>161</v>
      </c>
      <c r="C472" t="s">
        <v>139</v>
      </c>
      <c r="D472" t="s">
        <v>99</v>
      </c>
      <c r="E472" t="s">
        <v>114</v>
      </c>
      <c r="F472" t="s">
        <v>137</v>
      </c>
      <c r="G472" t="s">
        <v>141</v>
      </c>
      <c r="H472" t="s">
        <v>314</v>
      </c>
      <c r="I472" t="s">
        <v>64</v>
      </c>
      <c r="J472" s="2">
        <v>44014</v>
      </c>
      <c r="K472" t="s">
        <v>101</v>
      </c>
      <c r="L472">
        <v>1</v>
      </c>
      <c r="O472">
        <v>33.608899999999998</v>
      </c>
      <c r="P472">
        <v>6.88E-2</v>
      </c>
      <c r="Q472">
        <v>0</v>
      </c>
      <c r="R472">
        <v>0</v>
      </c>
      <c r="S472">
        <v>0</v>
      </c>
      <c r="T472">
        <v>0</v>
      </c>
      <c r="AA472" t="s">
        <v>170</v>
      </c>
      <c r="AB472" t="s">
        <v>9</v>
      </c>
      <c r="AC472" t="b">
        <v>0</v>
      </c>
    </row>
    <row r="473" spans="1:29" x14ac:dyDescent="0.35">
      <c r="A473" t="s">
        <v>94</v>
      </c>
      <c r="B473" t="s">
        <v>161</v>
      </c>
      <c r="C473" t="s">
        <v>139</v>
      </c>
      <c r="D473" t="s">
        <v>99</v>
      </c>
      <c r="E473" t="s">
        <v>116</v>
      </c>
      <c r="F473" t="s">
        <v>137</v>
      </c>
      <c r="G473" t="s">
        <v>141</v>
      </c>
      <c r="H473" t="s">
        <v>314</v>
      </c>
      <c r="I473" t="s">
        <v>64</v>
      </c>
      <c r="J473" s="2">
        <v>44014</v>
      </c>
      <c r="K473" t="s">
        <v>101</v>
      </c>
      <c r="L473">
        <v>1</v>
      </c>
      <c r="O473">
        <v>35.737000000000002</v>
      </c>
      <c r="P473">
        <v>6.3E-2</v>
      </c>
      <c r="Q473">
        <v>0</v>
      </c>
      <c r="R473">
        <v>0</v>
      </c>
      <c r="S473">
        <v>0</v>
      </c>
      <c r="T473">
        <v>0</v>
      </c>
      <c r="AA473" t="s">
        <v>170</v>
      </c>
      <c r="AB473" t="s">
        <v>9</v>
      </c>
      <c r="AC473" t="b">
        <v>0</v>
      </c>
    </row>
    <row r="474" spans="1:29" x14ac:dyDescent="0.35">
      <c r="A474" t="s">
        <v>94</v>
      </c>
      <c r="B474" t="s">
        <v>161</v>
      </c>
      <c r="C474" t="s">
        <v>139</v>
      </c>
      <c r="D474" t="s">
        <v>99</v>
      </c>
      <c r="E474" t="s">
        <v>118</v>
      </c>
      <c r="F474" t="s">
        <v>137</v>
      </c>
      <c r="G474" t="s">
        <v>141</v>
      </c>
      <c r="H474" t="s">
        <v>314</v>
      </c>
      <c r="I474" t="s">
        <v>64</v>
      </c>
      <c r="J474" s="2">
        <v>44014</v>
      </c>
      <c r="K474" t="s">
        <v>101</v>
      </c>
      <c r="L474">
        <v>1</v>
      </c>
      <c r="O474">
        <v>72.953299999999999</v>
      </c>
      <c r="P474">
        <v>9.35E-2</v>
      </c>
      <c r="Q474">
        <v>0</v>
      </c>
      <c r="R474">
        <v>0</v>
      </c>
      <c r="S474">
        <v>0</v>
      </c>
      <c r="T474">
        <v>0</v>
      </c>
      <c r="AA474" t="s">
        <v>170</v>
      </c>
      <c r="AB474" t="s">
        <v>9</v>
      </c>
      <c r="AC474" t="b">
        <v>0</v>
      </c>
    </row>
    <row r="475" spans="1:29" x14ac:dyDescent="0.35">
      <c r="A475" t="s">
        <v>94</v>
      </c>
      <c r="B475" t="s">
        <v>161</v>
      </c>
      <c r="C475" t="s">
        <v>139</v>
      </c>
      <c r="D475" t="s">
        <v>99</v>
      </c>
      <c r="E475" t="s">
        <v>119</v>
      </c>
      <c r="F475" t="s">
        <v>137</v>
      </c>
      <c r="G475" t="s">
        <v>141</v>
      </c>
      <c r="H475" t="s">
        <v>314</v>
      </c>
      <c r="I475" t="s">
        <v>64</v>
      </c>
      <c r="J475" s="2">
        <v>44014</v>
      </c>
      <c r="K475" t="s">
        <v>101</v>
      </c>
      <c r="L475">
        <v>1</v>
      </c>
      <c r="O475">
        <v>80.489800000000002</v>
      </c>
      <c r="P475">
        <v>0.1235</v>
      </c>
      <c r="Q475">
        <v>0</v>
      </c>
      <c r="R475">
        <v>0</v>
      </c>
      <c r="S475">
        <v>0</v>
      </c>
      <c r="T475">
        <v>0</v>
      </c>
      <c r="AA475" t="s">
        <v>170</v>
      </c>
      <c r="AB475" t="s">
        <v>9</v>
      </c>
      <c r="AC475" t="b">
        <v>0</v>
      </c>
    </row>
    <row r="476" spans="1:29" x14ac:dyDescent="0.35">
      <c r="A476" t="s">
        <v>94</v>
      </c>
      <c r="B476" t="s">
        <v>161</v>
      </c>
      <c r="C476" t="s">
        <v>139</v>
      </c>
      <c r="D476" t="s">
        <v>99</v>
      </c>
      <c r="E476" t="s">
        <v>120</v>
      </c>
      <c r="F476" t="s">
        <v>137</v>
      </c>
      <c r="G476" t="s">
        <v>141</v>
      </c>
      <c r="H476" t="s">
        <v>314</v>
      </c>
      <c r="I476" t="s">
        <v>64</v>
      </c>
      <c r="J476" s="2">
        <v>44014</v>
      </c>
      <c r="K476" t="s">
        <v>101</v>
      </c>
      <c r="L476">
        <v>1</v>
      </c>
      <c r="O476">
        <v>116.1905</v>
      </c>
      <c r="P476">
        <v>0.14050000000000001</v>
      </c>
      <c r="Q476">
        <v>0</v>
      </c>
      <c r="R476">
        <v>0</v>
      </c>
      <c r="S476">
        <v>0</v>
      </c>
      <c r="T476">
        <v>0</v>
      </c>
      <c r="AA476" t="s">
        <v>170</v>
      </c>
      <c r="AB476" t="s">
        <v>9</v>
      </c>
      <c r="AC476" t="b">
        <v>0</v>
      </c>
    </row>
    <row r="477" spans="1:29" x14ac:dyDescent="0.35">
      <c r="A477" t="s">
        <v>94</v>
      </c>
      <c r="B477" t="s">
        <v>161</v>
      </c>
      <c r="C477" t="s">
        <v>139</v>
      </c>
      <c r="D477" t="s">
        <v>99</v>
      </c>
      <c r="E477" t="s">
        <v>121</v>
      </c>
      <c r="F477" t="s">
        <v>137</v>
      </c>
      <c r="G477" t="s">
        <v>141</v>
      </c>
      <c r="H477" t="s">
        <v>314</v>
      </c>
      <c r="I477" t="s">
        <v>64</v>
      </c>
      <c r="J477" s="2">
        <v>44014</v>
      </c>
      <c r="K477" t="s">
        <v>101</v>
      </c>
      <c r="L477">
        <v>1</v>
      </c>
      <c r="O477">
        <v>140.9299</v>
      </c>
      <c r="P477">
        <v>0.1444</v>
      </c>
      <c r="Q477">
        <v>0</v>
      </c>
      <c r="R477">
        <v>0</v>
      </c>
      <c r="S477">
        <v>0</v>
      </c>
      <c r="T477">
        <v>0</v>
      </c>
      <c r="AA477" t="s">
        <v>170</v>
      </c>
      <c r="AB477" t="s">
        <v>9</v>
      </c>
      <c r="AC477" t="b">
        <v>0</v>
      </c>
    </row>
    <row r="478" spans="1:29" x14ac:dyDescent="0.35">
      <c r="A478" t="s">
        <v>94</v>
      </c>
      <c r="B478" t="s">
        <v>161</v>
      </c>
      <c r="C478" t="s">
        <v>139</v>
      </c>
      <c r="D478" t="s">
        <v>99</v>
      </c>
      <c r="E478" t="s">
        <v>122</v>
      </c>
      <c r="F478" t="s">
        <v>137</v>
      </c>
      <c r="G478" t="s">
        <v>141</v>
      </c>
      <c r="H478" t="s">
        <v>314</v>
      </c>
      <c r="I478" t="s">
        <v>64</v>
      </c>
      <c r="J478" s="2">
        <v>44014</v>
      </c>
      <c r="K478" t="s">
        <v>101</v>
      </c>
      <c r="L478">
        <v>1</v>
      </c>
      <c r="O478">
        <v>100.1527</v>
      </c>
      <c r="P478">
        <v>0.11990000000000001</v>
      </c>
      <c r="Q478">
        <v>0</v>
      </c>
      <c r="R478">
        <v>0</v>
      </c>
      <c r="S478">
        <v>0</v>
      </c>
      <c r="T478">
        <v>0</v>
      </c>
      <c r="AA478" t="s">
        <v>170</v>
      </c>
      <c r="AB478" t="s">
        <v>9</v>
      </c>
      <c r="AC478" t="b">
        <v>0</v>
      </c>
    </row>
    <row r="479" spans="1:29" x14ac:dyDescent="0.35">
      <c r="A479" t="s">
        <v>94</v>
      </c>
      <c r="B479" t="s">
        <v>161</v>
      </c>
      <c r="C479" t="s">
        <v>139</v>
      </c>
      <c r="D479" t="s">
        <v>99</v>
      </c>
      <c r="E479" t="s">
        <v>123</v>
      </c>
      <c r="F479" t="s">
        <v>137</v>
      </c>
      <c r="G479" t="s">
        <v>141</v>
      </c>
      <c r="H479" t="s">
        <v>314</v>
      </c>
      <c r="I479" t="s">
        <v>64</v>
      </c>
      <c r="J479" s="2">
        <v>44014</v>
      </c>
      <c r="K479" t="s">
        <v>101</v>
      </c>
      <c r="L479">
        <v>1</v>
      </c>
      <c r="O479">
        <v>159.71950000000001</v>
      </c>
      <c r="P479">
        <v>0.11840000000000001</v>
      </c>
      <c r="Q479">
        <v>0</v>
      </c>
      <c r="R479">
        <v>0</v>
      </c>
      <c r="S479">
        <v>0</v>
      </c>
      <c r="T479">
        <v>0</v>
      </c>
      <c r="AA479" t="s">
        <v>170</v>
      </c>
      <c r="AB479" t="s">
        <v>9</v>
      </c>
      <c r="AC479" t="b">
        <v>0</v>
      </c>
    </row>
    <row r="480" spans="1:29" x14ac:dyDescent="0.35">
      <c r="A480" t="s">
        <v>94</v>
      </c>
      <c r="B480" t="s">
        <v>161</v>
      </c>
      <c r="C480" t="s">
        <v>139</v>
      </c>
      <c r="D480" t="s">
        <v>99</v>
      </c>
      <c r="E480" t="s">
        <v>124</v>
      </c>
      <c r="F480" t="s">
        <v>137</v>
      </c>
      <c r="G480" t="s">
        <v>141</v>
      </c>
      <c r="H480" t="s">
        <v>314</v>
      </c>
      <c r="I480" t="s">
        <v>64</v>
      </c>
      <c r="J480" s="2">
        <v>44014</v>
      </c>
      <c r="K480" t="s">
        <v>101</v>
      </c>
      <c r="L480">
        <v>1</v>
      </c>
      <c r="O480">
        <v>232.2604</v>
      </c>
      <c r="P480">
        <v>0.15210000000000001</v>
      </c>
      <c r="Q480">
        <v>0</v>
      </c>
      <c r="R480">
        <v>0</v>
      </c>
      <c r="S480">
        <v>0</v>
      </c>
      <c r="T480">
        <v>0</v>
      </c>
      <c r="AA480" t="s">
        <v>170</v>
      </c>
      <c r="AB480" t="s">
        <v>9</v>
      </c>
      <c r="AC480" t="b">
        <v>0</v>
      </c>
    </row>
    <row r="481" spans="1:29" x14ac:dyDescent="0.35">
      <c r="A481" t="s">
        <v>94</v>
      </c>
      <c r="B481" t="s">
        <v>161</v>
      </c>
      <c r="C481" t="s">
        <v>139</v>
      </c>
      <c r="D481" t="s">
        <v>99</v>
      </c>
      <c r="E481" t="s">
        <v>125</v>
      </c>
      <c r="F481" t="s">
        <v>137</v>
      </c>
      <c r="G481" t="s">
        <v>141</v>
      </c>
      <c r="H481" t="s">
        <v>314</v>
      </c>
      <c r="I481" t="s">
        <v>64</v>
      </c>
      <c r="J481" s="2">
        <v>44014</v>
      </c>
      <c r="K481" t="s">
        <v>101</v>
      </c>
      <c r="L481">
        <v>1</v>
      </c>
      <c r="O481">
        <v>229.48679999999999</v>
      </c>
      <c r="P481">
        <v>0.13239999999999999</v>
      </c>
      <c r="Q481">
        <v>0</v>
      </c>
      <c r="R481">
        <v>0</v>
      </c>
      <c r="S481">
        <v>0</v>
      </c>
      <c r="T481">
        <v>0</v>
      </c>
      <c r="AA481" t="s">
        <v>170</v>
      </c>
      <c r="AB481" t="s">
        <v>9</v>
      </c>
      <c r="AC481" t="b">
        <v>0</v>
      </c>
    </row>
    <row r="482" spans="1:29" x14ac:dyDescent="0.35">
      <c r="A482" t="s">
        <v>94</v>
      </c>
      <c r="B482" t="s">
        <v>161</v>
      </c>
      <c r="C482" t="s">
        <v>139</v>
      </c>
      <c r="D482" t="s">
        <v>99</v>
      </c>
      <c r="E482" t="s">
        <v>126</v>
      </c>
      <c r="F482" t="s">
        <v>137</v>
      </c>
      <c r="G482" t="s">
        <v>141</v>
      </c>
      <c r="H482" t="s">
        <v>314</v>
      </c>
      <c r="I482" t="s">
        <v>64</v>
      </c>
      <c r="J482" s="2">
        <v>44014</v>
      </c>
      <c r="K482" t="s">
        <v>101</v>
      </c>
      <c r="L482">
        <v>1</v>
      </c>
      <c r="O482">
        <v>108.705</v>
      </c>
      <c r="P482">
        <v>3.61E-2</v>
      </c>
      <c r="Q482">
        <v>0</v>
      </c>
      <c r="R482">
        <v>0</v>
      </c>
      <c r="S482">
        <v>0</v>
      </c>
      <c r="T482">
        <v>0</v>
      </c>
      <c r="AA482" t="s">
        <v>170</v>
      </c>
      <c r="AB482" t="s">
        <v>9</v>
      </c>
      <c r="AC482" t="b">
        <v>0</v>
      </c>
    </row>
    <row r="483" spans="1:29" x14ac:dyDescent="0.35">
      <c r="A483" t="s">
        <v>94</v>
      </c>
      <c r="B483" t="s">
        <v>162</v>
      </c>
      <c r="C483" t="s">
        <v>136</v>
      </c>
      <c r="D483" t="s">
        <v>99</v>
      </c>
      <c r="E483" t="s">
        <v>100</v>
      </c>
      <c r="F483" t="s">
        <v>137</v>
      </c>
      <c r="G483" t="s">
        <v>141</v>
      </c>
      <c r="H483" t="s">
        <v>314</v>
      </c>
      <c r="I483" t="s">
        <v>64</v>
      </c>
      <c r="J483" s="2">
        <v>44014</v>
      </c>
      <c r="K483" t="s">
        <v>101</v>
      </c>
      <c r="L483">
        <v>1</v>
      </c>
      <c r="O483">
        <v>42.881799999999998</v>
      </c>
      <c r="P483">
        <v>0</v>
      </c>
      <c r="Q483">
        <v>0</v>
      </c>
      <c r="R483">
        <v>0</v>
      </c>
      <c r="S483">
        <v>0</v>
      </c>
      <c r="T483">
        <v>0</v>
      </c>
      <c r="AA483" t="s">
        <v>170</v>
      </c>
      <c r="AB483" t="s">
        <v>9</v>
      </c>
      <c r="AC483" t="b">
        <v>0</v>
      </c>
    </row>
    <row r="484" spans="1:29" x14ac:dyDescent="0.35">
      <c r="A484" t="s">
        <v>94</v>
      </c>
      <c r="B484" t="s">
        <v>162</v>
      </c>
      <c r="C484" t="s">
        <v>136</v>
      </c>
      <c r="D484" t="s">
        <v>99</v>
      </c>
      <c r="E484" t="s">
        <v>110</v>
      </c>
      <c r="F484" t="s">
        <v>137</v>
      </c>
      <c r="G484" t="s">
        <v>141</v>
      </c>
      <c r="H484" t="s">
        <v>314</v>
      </c>
      <c r="I484" t="s">
        <v>64</v>
      </c>
      <c r="J484" s="2">
        <v>44014</v>
      </c>
      <c r="K484" t="s">
        <v>101</v>
      </c>
      <c r="L484">
        <v>1</v>
      </c>
      <c r="O484">
        <v>76.994600000000005</v>
      </c>
      <c r="P484">
        <v>0.1115</v>
      </c>
      <c r="Q484">
        <v>0</v>
      </c>
      <c r="R484">
        <v>0</v>
      </c>
      <c r="S484">
        <v>0</v>
      </c>
      <c r="T484">
        <v>0</v>
      </c>
      <c r="AA484" t="s">
        <v>170</v>
      </c>
      <c r="AB484" t="s">
        <v>9</v>
      </c>
      <c r="AC484" t="b">
        <v>0</v>
      </c>
    </row>
    <row r="485" spans="1:29" x14ac:dyDescent="0.35">
      <c r="A485" t="s">
        <v>94</v>
      </c>
      <c r="B485" t="s">
        <v>162</v>
      </c>
      <c r="C485" t="s">
        <v>136</v>
      </c>
      <c r="D485" t="s">
        <v>99</v>
      </c>
      <c r="E485" t="s">
        <v>111</v>
      </c>
      <c r="F485" t="s">
        <v>137</v>
      </c>
      <c r="G485" t="s">
        <v>141</v>
      </c>
      <c r="H485" t="s">
        <v>314</v>
      </c>
      <c r="I485" t="s">
        <v>64</v>
      </c>
      <c r="J485" s="2">
        <v>44014</v>
      </c>
      <c r="K485" t="s">
        <v>101</v>
      </c>
      <c r="L485">
        <v>1</v>
      </c>
      <c r="O485">
        <v>34.608600000000003</v>
      </c>
      <c r="P485">
        <v>5.3699999999999998E-2</v>
      </c>
      <c r="Q485">
        <v>0</v>
      </c>
      <c r="R485">
        <v>0</v>
      </c>
      <c r="S485">
        <v>0</v>
      </c>
      <c r="T485">
        <v>0</v>
      </c>
      <c r="AA485" t="s">
        <v>170</v>
      </c>
      <c r="AB485" t="s">
        <v>9</v>
      </c>
      <c r="AC485" t="b">
        <v>0</v>
      </c>
    </row>
    <row r="486" spans="1:29" x14ac:dyDescent="0.35">
      <c r="A486" t="s">
        <v>94</v>
      </c>
      <c r="B486" t="s">
        <v>162</v>
      </c>
      <c r="C486" t="s">
        <v>136</v>
      </c>
      <c r="D486" t="s">
        <v>99</v>
      </c>
      <c r="E486" t="s">
        <v>112</v>
      </c>
      <c r="F486" t="s">
        <v>137</v>
      </c>
      <c r="G486" t="s">
        <v>141</v>
      </c>
      <c r="H486" t="s">
        <v>314</v>
      </c>
      <c r="I486" t="s">
        <v>64</v>
      </c>
      <c r="J486" s="2">
        <v>44014</v>
      </c>
      <c r="K486" t="s">
        <v>101</v>
      </c>
      <c r="L486">
        <v>1</v>
      </c>
      <c r="O486">
        <v>81.461299999999994</v>
      </c>
      <c r="P486">
        <v>9.8299999999999998E-2</v>
      </c>
      <c r="Q486">
        <v>0</v>
      </c>
      <c r="R486">
        <v>0</v>
      </c>
      <c r="S486">
        <v>0</v>
      </c>
      <c r="T486">
        <v>0</v>
      </c>
      <c r="AA486" t="s">
        <v>170</v>
      </c>
      <c r="AB486" t="s">
        <v>9</v>
      </c>
      <c r="AC486" t="b">
        <v>0</v>
      </c>
    </row>
    <row r="487" spans="1:29" x14ac:dyDescent="0.35">
      <c r="A487" t="s">
        <v>94</v>
      </c>
      <c r="B487" t="s">
        <v>162</v>
      </c>
      <c r="C487" t="s">
        <v>136</v>
      </c>
      <c r="D487" t="s">
        <v>99</v>
      </c>
      <c r="E487" t="s">
        <v>113</v>
      </c>
      <c r="F487" t="s">
        <v>137</v>
      </c>
      <c r="G487" t="s">
        <v>141</v>
      </c>
      <c r="H487" t="s">
        <v>314</v>
      </c>
      <c r="I487" t="s">
        <v>64</v>
      </c>
      <c r="J487" s="2">
        <v>44014</v>
      </c>
      <c r="K487" t="s">
        <v>101</v>
      </c>
      <c r="L487">
        <v>1</v>
      </c>
      <c r="O487">
        <v>49.123399999999997</v>
      </c>
      <c r="P487">
        <v>3.8300000000000001E-2</v>
      </c>
      <c r="Q487">
        <v>0</v>
      </c>
      <c r="R487">
        <v>0</v>
      </c>
      <c r="S487">
        <v>0</v>
      </c>
      <c r="T487">
        <v>0</v>
      </c>
      <c r="AA487" t="s">
        <v>170</v>
      </c>
      <c r="AB487" t="s">
        <v>9</v>
      </c>
      <c r="AC487" t="b">
        <v>0</v>
      </c>
    </row>
    <row r="488" spans="1:29" x14ac:dyDescent="0.35">
      <c r="A488" t="s">
        <v>94</v>
      </c>
      <c r="B488" t="s">
        <v>162</v>
      </c>
      <c r="C488" t="s">
        <v>136</v>
      </c>
      <c r="D488" t="s">
        <v>99</v>
      </c>
      <c r="E488" t="s">
        <v>114</v>
      </c>
      <c r="F488" t="s">
        <v>137</v>
      </c>
      <c r="G488" t="s">
        <v>141</v>
      </c>
      <c r="H488" t="s">
        <v>314</v>
      </c>
      <c r="I488" t="s">
        <v>64</v>
      </c>
      <c r="J488" s="2">
        <v>44014</v>
      </c>
      <c r="K488" t="s">
        <v>101</v>
      </c>
      <c r="L488">
        <v>1</v>
      </c>
      <c r="O488">
        <v>55.7286</v>
      </c>
      <c r="P488">
        <v>8.1000000000000003E-2</v>
      </c>
      <c r="Q488">
        <v>0</v>
      </c>
      <c r="R488">
        <v>0</v>
      </c>
      <c r="S488">
        <v>0</v>
      </c>
      <c r="T488">
        <v>0</v>
      </c>
      <c r="AA488" t="s">
        <v>170</v>
      </c>
      <c r="AB488" t="s">
        <v>9</v>
      </c>
      <c r="AC488" t="b">
        <v>0</v>
      </c>
    </row>
    <row r="489" spans="1:29" x14ac:dyDescent="0.35">
      <c r="A489" t="s">
        <v>94</v>
      </c>
      <c r="B489" t="s">
        <v>162</v>
      </c>
      <c r="C489" t="s">
        <v>136</v>
      </c>
      <c r="D489" t="s">
        <v>99</v>
      </c>
      <c r="E489" t="s">
        <v>116</v>
      </c>
      <c r="F489" t="s">
        <v>137</v>
      </c>
      <c r="G489" t="s">
        <v>141</v>
      </c>
      <c r="H489" t="s">
        <v>314</v>
      </c>
      <c r="I489" t="s">
        <v>64</v>
      </c>
      <c r="J489" s="2">
        <v>44014</v>
      </c>
      <c r="K489" t="s">
        <v>101</v>
      </c>
      <c r="L489">
        <v>1</v>
      </c>
      <c r="O489">
        <v>38.024099999999997</v>
      </c>
      <c r="P489">
        <v>5.2200000000000003E-2</v>
      </c>
      <c r="Q489">
        <v>0</v>
      </c>
      <c r="R489">
        <v>0</v>
      </c>
      <c r="S489">
        <v>0</v>
      </c>
      <c r="T489">
        <v>0</v>
      </c>
      <c r="AA489" t="s">
        <v>170</v>
      </c>
      <c r="AB489" t="s">
        <v>9</v>
      </c>
      <c r="AC489" t="b">
        <v>0</v>
      </c>
    </row>
    <row r="490" spans="1:29" x14ac:dyDescent="0.35">
      <c r="A490" t="s">
        <v>94</v>
      </c>
      <c r="B490" t="s">
        <v>162</v>
      </c>
      <c r="C490" t="s">
        <v>136</v>
      </c>
      <c r="D490" t="s">
        <v>99</v>
      </c>
      <c r="E490" t="s">
        <v>118</v>
      </c>
      <c r="F490" t="s">
        <v>137</v>
      </c>
      <c r="G490" t="s">
        <v>141</v>
      </c>
      <c r="H490" t="s">
        <v>314</v>
      </c>
      <c r="I490" t="s">
        <v>64</v>
      </c>
      <c r="J490" s="2">
        <v>44014</v>
      </c>
      <c r="K490" t="s">
        <v>101</v>
      </c>
      <c r="L490">
        <v>1</v>
      </c>
      <c r="O490">
        <v>85.040800000000004</v>
      </c>
      <c r="P490">
        <v>9.1399999999999995E-2</v>
      </c>
      <c r="Q490">
        <v>0</v>
      </c>
      <c r="R490">
        <v>0</v>
      </c>
      <c r="S490">
        <v>0</v>
      </c>
      <c r="T490">
        <v>0</v>
      </c>
      <c r="AA490" t="s">
        <v>170</v>
      </c>
      <c r="AB490" t="s">
        <v>9</v>
      </c>
      <c r="AC490" t="b">
        <v>0</v>
      </c>
    </row>
    <row r="491" spans="1:29" x14ac:dyDescent="0.35">
      <c r="A491" t="s">
        <v>94</v>
      </c>
      <c r="B491" t="s">
        <v>162</v>
      </c>
      <c r="C491" t="s">
        <v>136</v>
      </c>
      <c r="D491" t="s">
        <v>99</v>
      </c>
      <c r="E491" t="s">
        <v>119</v>
      </c>
      <c r="F491" t="s">
        <v>137</v>
      </c>
      <c r="G491" t="s">
        <v>141</v>
      </c>
      <c r="H491" t="s">
        <v>314</v>
      </c>
      <c r="I491" t="s">
        <v>64</v>
      </c>
      <c r="J491" s="2">
        <v>44014</v>
      </c>
      <c r="K491" t="s">
        <v>101</v>
      </c>
      <c r="L491">
        <v>1</v>
      </c>
      <c r="O491">
        <v>92.007400000000004</v>
      </c>
      <c r="P491">
        <v>0.1195</v>
      </c>
      <c r="Q491">
        <v>0</v>
      </c>
      <c r="R491">
        <v>0</v>
      </c>
      <c r="S491">
        <v>0</v>
      </c>
      <c r="T491">
        <v>0</v>
      </c>
      <c r="AA491" t="s">
        <v>170</v>
      </c>
      <c r="AB491" t="s">
        <v>9</v>
      </c>
      <c r="AC491" t="b">
        <v>0</v>
      </c>
    </row>
    <row r="492" spans="1:29" x14ac:dyDescent="0.35">
      <c r="A492" t="s">
        <v>94</v>
      </c>
      <c r="B492" t="s">
        <v>162</v>
      </c>
      <c r="C492" t="s">
        <v>136</v>
      </c>
      <c r="D492" t="s">
        <v>99</v>
      </c>
      <c r="E492" t="s">
        <v>120</v>
      </c>
      <c r="F492" t="s">
        <v>137</v>
      </c>
      <c r="G492" t="s">
        <v>141</v>
      </c>
      <c r="H492" t="s">
        <v>314</v>
      </c>
      <c r="I492" t="s">
        <v>64</v>
      </c>
      <c r="J492" s="2">
        <v>44014</v>
      </c>
      <c r="K492" t="s">
        <v>101</v>
      </c>
      <c r="L492">
        <v>1</v>
      </c>
      <c r="O492">
        <v>135.47669999999999</v>
      </c>
      <c r="P492">
        <v>0.1394</v>
      </c>
      <c r="Q492">
        <v>0</v>
      </c>
      <c r="R492">
        <v>0</v>
      </c>
      <c r="S492">
        <v>0</v>
      </c>
      <c r="T492">
        <v>0</v>
      </c>
      <c r="AA492" t="s">
        <v>170</v>
      </c>
      <c r="AB492" t="s">
        <v>9</v>
      </c>
      <c r="AC492" t="b">
        <v>0</v>
      </c>
    </row>
    <row r="493" spans="1:29" x14ac:dyDescent="0.35">
      <c r="A493" t="s">
        <v>94</v>
      </c>
      <c r="B493" t="s">
        <v>162</v>
      </c>
      <c r="C493" t="s">
        <v>136</v>
      </c>
      <c r="D493" t="s">
        <v>99</v>
      </c>
      <c r="E493" t="s">
        <v>121</v>
      </c>
      <c r="F493" t="s">
        <v>137</v>
      </c>
      <c r="G493" t="s">
        <v>141</v>
      </c>
      <c r="H493" t="s">
        <v>314</v>
      </c>
      <c r="I493" t="s">
        <v>64</v>
      </c>
      <c r="J493" s="2">
        <v>44014</v>
      </c>
      <c r="K493" t="s">
        <v>101</v>
      </c>
      <c r="L493">
        <v>1</v>
      </c>
      <c r="O493">
        <v>193.60079999999999</v>
      </c>
      <c r="P493">
        <v>0.17460000000000001</v>
      </c>
      <c r="Q493">
        <v>0</v>
      </c>
      <c r="R493">
        <v>0</v>
      </c>
      <c r="S493">
        <v>0</v>
      </c>
      <c r="T493">
        <v>0</v>
      </c>
      <c r="AA493" t="s">
        <v>170</v>
      </c>
      <c r="AB493" t="s">
        <v>9</v>
      </c>
      <c r="AC493" t="b">
        <v>0</v>
      </c>
    </row>
    <row r="494" spans="1:29" x14ac:dyDescent="0.35">
      <c r="A494" t="s">
        <v>94</v>
      </c>
      <c r="B494" t="s">
        <v>162</v>
      </c>
      <c r="C494" t="s">
        <v>136</v>
      </c>
      <c r="D494" t="s">
        <v>99</v>
      </c>
      <c r="E494" t="s">
        <v>122</v>
      </c>
      <c r="F494" t="s">
        <v>137</v>
      </c>
      <c r="G494" t="s">
        <v>141</v>
      </c>
      <c r="H494" t="s">
        <v>314</v>
      </c>
      <c r="I494" t="s">
        <v>64</v>
      </c>
      <c r="J494" s="2">
        <v>44014</v>
      </c>
      <c r="K494" t="s">
        <v>101</v>
      </c>
      <c r="L494">
        <v>1</v>
      </c>
      <c r="O494">
        <v>127.3394</v>
      </c>
      <c r="P494">
        <v>0.13980000000000001</v>
      </c>
      <c r="Q494">
        <v>0</v>
      </c>
      <c r="R494">
        <v>0</v>
      </c>
      <c r="S494">
        <v>0</v>
      </c>
      <c r="T494">
        <v>0</v>
      </c>
      <c r="AA494" t="s">
        <v>170</v>
      </c>
      <c r="AB494" t="s">
        <v>9</v>
      </c>
      <c r="AC494" t="b">
        <v>0</v>
      </c>
    </row>
    <row r="495" spans="1:29" x14ac:dyDescent="0.35">
      <c r="A495" t="s">
        <v>94</v>
      </c>
      <c r="B495" t="s">
        <v>162</v>
      </c>
      <c r="C495" t="s">
        <v>136</v>
      </c>
      <c r="D495" t="s">
        <v>99</v>
      </c>
      <c r="E495" t="s">
        <v>123</v>
      </c>
      <c r="F495" t="s">
        <v>137</v>
      </c>
      <c r="G495" t="s">
        <v>141</v>
      </c>
      <c r="H495" t="s">
        <v>314</v>
      </c>
      <c r="I495" t="s">
        <v>64</v>
      </c>
      <c r="J495" s="2">
        <v>44014</v>
      </c>
      <c r="K495" t="s">
        <v>101</v>
      </c>
      <c r="L495">
        <v>1</v>
      </c>
      <c r="O495">
        <v>189.07</v>
      </c>
      <c r="P495">
        <v>0.1371</v>
      </c>
      <c r="Q495">
        <v>0</v>
      </c>
      <c r="R495">
        <v>0</v>
      </c>
      <c r="S495">
        <v>0</v>
      </c>
      <c r="T495">
        <v>0</v>
      </c>
      <c r="AA495" t="s">
        <v>170</v>
      </c>
      <c r="AB495" t="s">
        <v>9</v>
      </c>
      <c r="AC495" t="b">
        <v>0</v>
      </c>
    </row>
    <row r="496" spans="1:29" x14ac:dyDescent="0.35">
      <c r="A496" t="s">
        <v>94</v>
      </c>
      <c r="B496" t="s">
        <v>162</v>
      </c>
      <c r="C496" t="s">
        <v>136</v>
      </c>
      <c r="D496" t="s">
        <v>99</v>
      </c>
      <c r="E496" t="s">
        <v>124</v>
      </c>
      <c r="F496" t="s">
        <v>137</v>
      </c>
      <c r="G496" t="s">
        <v>141</v>
      </c>
      <c r="H496" t="s">
        <v>314</v>
      </c>
      <c r="I496" t="s">
        <v>64</v>
      </c>
      <c r="J496" s="2">
        <v>44014</v>
      </c>
      <c r="K496" t="s">
        <v>101</v>
      </c>
      <c r="L496">
        <v>1</v>
      </c>
      <c r="O496">
        <v>197.1677</v>
      </c>
      <c r="P496">
        <v>0.15820000000000001</v>
      </c>
      <c r="Q496">
        <v>0</v>
      </c>
      <c r="R496">
        <v>0</v>
      </c>
      <c r="S496">
        <v>0</v>
      </c>
      <c r="T496">
        <v>0</v>
      </c>
      <c r="AA496" t="s">
        <v>170</v>
      </c>
      <c r="AB496" t="s">
        <v>9</v>
      </c>
      <c r="AC496" t="b">
        <v>0</v>
      </c>
    </row>
    <row r="497" spans="1:29" x14ac:dyDescent="0.35">
      <c r="A497" t="s">
        <v>94</v>
      </c>
      <c r="B497" t="s">
        <v>162</v>
      </c>
      <c r="C497" t="s">
        <v>136</v>
      </c>
      <c r="D497" t="s">
        <v>99</v>
      </c>
      <c r="E497" t="s">
        <v>125</v>
      </c>
      <c r="F497" t="s">
        <v>137</v>
      </c>
      <c r="G497" t="s">
        <v>141</v>
      </c>
      <c r="H497" t="s">
        <v>314</v>
      </c>
      <c r="I497" t="s">
        <v>64</v>
      </c>
      <c r="J497" s="2">
        <v>44014</v>
      </c>
      <c r="K497" t="s">
        <v>101</v>
      </c>
      <c r="L497">
        <v>1</v>
      </c>
      <c r="O497">
        <v>263.94909999999999</v>
      </c>
      <c r="P497">
        <v>0.1502</v>
      </c>
      <c r="Q497">
        <v>0</v>
      </c>
      <c r="R497">
        <v>0</v>
      </c>
      <c r="S497">
        <v>0</v>
      </c>
      <c r="T497">
        <v>0</v>
      </c>
      <c r="AA497" t="s">
        <v>170</v>
      </c>
      <c r="AB497" t="s">
        <v>9</v>
      </c>
      <c r="AC497" t="b">
        <v>0</v>
      </c>
    </row>
    <row r="498" spans="1:29" x14ac:dyDescent="0.35">
      <c r="A498" t="s">
        <v>94</v>
      </c>
      <c r="B498" t="s">
        <v>162</v>
      </c>
      <c r="C498" t="s">
        <v>136</v>
      </c>
      <c r="D498" t="s">
        <v>99</v>
      </c>
      <c r="E498" t="s">
        <v>126</v>
      </c>
      <c r="F498" t="s">
        <v>137</v>
      </c>
      <c r="G498" t="s">
        <v>141</v>
      </c>
      <c r="H498" t="s">
        <v>314</v>
      </c>
      <c r="I498" t="s">
        <v>64</v>
      </c>
      <c r="J498" s="2">
        <v>44014</v>
      </c>
      <c r="K498" t="s">
        <v>101</v>
      </c>
      <c r="L498">
        <v>1</v>
      </c>
      <c r="O498">
        <v>127.1349</v>
      </c>
      <c r="P498">
        <v>7.5200000000000003E-2</v>
      </c>
      <c r="Q498">
        <v>0</v>
      </c>
      <c r="R498">
        <v>0</v>
      </c>
      <c r="S498">
        <v>0</v>
      </c>
      <c r="T498">
        <v>0</v>
      </c>
      <c r="AA498" t="s">
        <v>170</v>
      </c>
      <c r="AB498" t="s">
        <v>9</v>
      </c>
      <c r="AC498" t="b">
        <v>0</v>
      </c>
    </row>
    <row r="499" spans="1:29" x14ac:dyDescent="0.35">
      <c r="A499" t="s">
        <v>94</v>
      </c>
      <c r="B499" t="s">
        <v>162</v>
      </c>
      <c r="C499" t="s">
        <v>138</v>
      </c>
      <c r="D499" t="s">
        <v>99</v>
      </c>
      <c r="E499" t="s">
        <v>100</v>
      </c>
      <c r="F499" t="s">
        <v>137</v>
      </c>
      <c r="G499" t="s">
        <v>141</v>
      </c>
      <c r="H499" t="s">
        <v>314</v>
      </c>
      <c r="I499" t="s">
        <v>64</v>
      </c>
      <c r="J499" s="2">
        <v>44014</v>
      </c>
      <c r="K499" t="s">
        <v>101</v>
      </c>
      <c r="L499">
        <v>1</v>
      </c>
      <c r="O499">
        <v>114.7803</v>
      </c>
      <c r="P499">
        <v>2.0000000000000001E-4</v>
      </c>
      <c r="Q499">
        <v>0</v>
      </c>
      <c r="R499">
        <v>0</v>
      </c>
      <c r="S499">
        <v>0</v>
      </c>
      <c r="T499">
        <v>0</v>
      </c>
      <c r="AA499" t="s">
        <v>170</v>
      </c>
      <c r="AB499" t="s">
        <v>9</v>
      </c>
      <c r="AC499" t="b">
        <v>0</v>
      </c>
    </row>
    <row r="500" spans="1:29" x14ac:dyDescent="0.35">
      <c r="A500" t="s">
        <v>94</v>
      </c>
      <c r="B500" t="s">
        <v>162</v>
      </c>
      <c r="C500" t="s">
        <v>138</v>
      </c>
      <c r="D500" t="s">
        <v>99</v>
      </c>
      <c r="E500" t="s">
        <v>110</v>
      </c>
      <c r="F500" t="s">
        <v>137</v>
      </c>
      <c r="G500" t="s">
        <v>141</v>
      </c>
      <c r="H500" t="s">
        <v>314</v>
      </c>
      <c r="I500" t="s">
        <v>64</v>
      </c>
      <c r="J500" s="2">
        <v>44014</v>
      </c>
      <c r="K500" t="s">
        <v>101</v>
      </c>
      <c r="L500">
        <v>1</v>
      </c>
      <c r="O500">
        <v>118.74460000000001</v>
      </c>
      <c r="P500">
        <v>0.1285</v>
      </c>
      <c r="Q500">
        <v>0</v>
      </c>
      <c r="R500">
        <v>0</v>
      </c>
      <c r="S500">
        <v>0</v>
      </c>
      <c r="T500">
        <v>0</v>
      </c>
      <c r="AA500" t="s">
        <v>170</v>
      </c>
      <c r="AB500" t="s">
        <v>9</v>
      </c>
      <c r="AC500" t="b">
        <v>0</v>
      </c>
    </row>
    <row r="501" spans="1:29" x14ac:dyDescent="0.35">
      <c r="A501" t="s">
        <v>94</v>
      </c>
      <c r="B501" t="s">
        <v>162</v>
      </c>
      <c r="C501" t="s">
        <v>138</v>
      </c>
      <c r="D501" t="s">
        <v>99</v>
      </c>
      <c r="E501" t="s">
        <v>111</v>
      </c>
      <c r="F501" t="s">
        <v>137</v>
      </c>
      <c r="G501" t="s">
        <v>141</v>
      </c>
      <c r="H501" t="s">
        <v>314</v>
      </c>
      <c r="I501" t="s">
        <v>64</v>
      </c>
      <c r="J501" s="2">
        <v>44014</v>
      </c>
      <c r="K501" t="s">
        <v>101</v>
      </c>
      <c r="L501">
        <v>1</v>
      </c>
      <c r="O501">
        <v>60.386699999999998</v>
      </c>
      <c r="P501">
        <v>2.1000000000000001E-2</v>
      </c>
      <c r="Q501">
        <v>0</v>
      </c>
      <c r="R501">
        <v>0</v>
      </c>
      <c r="S501">
        <v>0</v>
      </c>
      <c r="T501">
        <v>0</v>
      </c>
      <c r="AA501" t="s">
        <v>170</v>
      </c>
      <c r="AB501" t="s">
        <v>9</v>
      </c>
      <c r="AC501" t="b">
        <v>0</v>
      </c>
    </row>
    <row r="502" spans="1:29" x14ac:dyDescent="0.35">
      <c r="A502" t="s">
        <v>94</v>
      </c>
      <c r="B502" t="s">
        <v>162</v>
      </c>
      <c r="C502" t="s">
        <v>138</v>
      </c>
      <c r="D502" t="s">
        <v>99</v>
      </c>
      <c r="E502" t="s">
        <v>112</v>
      </c>
      <c r="F502" t="s">
        <v>137</v>
      </c>
      <c r="G502" t="s">
        <v>141</v>
      </c>
      <c r="H502" t="s">
        <v>314</v>
      </c>
      <c r="I502" t="s">
        <v>64</v>
      </c>
      <c r="J502" s="2">
        <v>44014</v>
      </c>
      <c r="K502" t="s">
        <v>101</v>
      </c>
      <c r="L502">
        <v>1</v>
      </c>
      <c r="O502">
        <v>115.1088</v>
      </c>
      <c r="P502">
        <v>0.14180000000000001</v>
      </c>
      <c r="Q502">
        <v>0</v>
      </c>
      <c r="R502">
        <v>0</v>
      </c>
      <c r="S502">
        <v>0</v>
      </c>
      <c r="T502">
        <v>0</v>
      </c>
      <c r="AA502" t="s">
        <v>170</v>
      </c>
      <c r="AB502" t="s">
        <v>9</v>
      </c>
      <c r="AC502" t="b">
        <v>0</v>
      </c>
    </row>
    <row r="503" spans="1:29" x14ac:dyDescent="0.35">
      <c r="A503" t="s">
        <v>94</v>
      </c>
      <c r="B503" t="s">
        <v>162</v>
      </c>
      <c r="C503" t="s">
        <v>138</v>
      </c>
      <c r="D503" t="s">
        <v>99</v>
      </c>
      <c r="E503" t="s">
        <v>113</v>
      </c>
      <c r="F503" t="s">
        <v>137</v>
      </c>
      <c r="G503" t="s">
        <v>141</v>
      </c>
      <c r="H503" t="s">
        <v>314</v>
      </c>
      <c r="I503" t="s">
        <v>64</v>
      </c>
      <c r="J503" s="2">
        <v>44014</v>
      </c>
      <c r="K503" t="s">
        <v>101</v>
      </c>
      <c r="L503">
        <v>1</v>
      </c>
      <c r="O503">
        <v>59.7363</v>
      </c>
      <c r="P503">
        <v>1.3100000000000001E-2</v>
      </c>
      <c r="Q503">
        <v>0</v>
      </c>
      <c r="R503">
        <v>0</v>
      </c>
      <c r="S503">
        <v>0</v>
      </c>
      <c r="T503">
        <v>0</v>
      </c>
      <c r="AA503" t="s">
        <v>170</v>
      </c>
      <c r="AB503" t="s">
        <v>9</v>
      </c>
      <c r="AC503" t="b">
        <v>0</v>
      </c>
    </row>
    <row r="504" spans="1:29" x14ac:dyDescent="0.35">
      <c r="A504" t="s">
        <v>94</v>
      </c>
      <c r="B504" t="s">
        <v>162</v>
      </c>
      <c r="C504" t="s">
        <v>138</v>
      </c>
      <c r="D504" t="s">
        <v>99</v>
      </c>
      <c r="E504" t="s">
        <v>114</v>
      </c>
      <c r="F504" t="s">
        <v>137</v>
      </c>
      <c r="G504" t="s">
        <v>141</v>
      </c>
      <c r="H504" t="s">
        <v>314</v>
      </c>
      <c r="I504" t="s">
        <v>64</v>
      </c>
      <c r="J504" s="2">
        <v>44014</v>
      </c>
      <c r="K504" t="s">
        <v>101</v>
      </c>
      <c r="L504">
        <v>1</v>
      </c>
      <c r="O504">
        <v>54.654600000000002</v>
      </c>
      <c r="P504">
        <v>8.3799999999999999E-2</v>
      </c>
      <c r="Q504">
        <v>0</v>
      </c>
      <c r="R504">
        <v>0</v>
      </c>
      <c r="S504">
        <v>0</v>
      </c>
      <c r="T504">
        <v>0</v>
      </c>
      <c r="AA504" t="s">
        <v>170</v>
      </c>
      <c r="AB504" t="s">
        <v>9</v>
      </c>
      <c r="AC504" t="b">
        <v>0</v>
      </c>
    </row>
    <row r="505" spans="1:29" x14ac:dyDescent="0.35">
      <c r="A505" t="s">
        <v>94</v>
      </c>
      <c r="B505" t="s">
        <v>162</v>
      </c>
      <c r="C505" t="s">
        <v>138</v>
      </c>
      <c r="D505" t="s">
        <v>99</v>
      </c>
      <c r="E505" t="s">
        <v>116</v>
      </c>
      <c r="F505" t="s">
        <v>137</v>
      </c>
      <c r="G505" t="s">
        <v>141</v>
      </c>
      <c r="H505" t="s">
        <v>314</v>
      </c>
      <c r="I505" t="s">
        <v>64</v>
      </c>
      <c r="J505" s="2">
        <v>44014</v>
      </c>
      <c r="K505" t="s">
        <v>101</v>
      </c>
      <c r="L505">
        <v>1</v>
      </c>
      <c r="O505">
        <v>66.689700000000002</v>
      </c>
      <c r="P505">
        <v>7.5800000000000006E-2</v>
      </c>
      <c r="Q505">
        <v>0</v>
      </c>
      <c r="R505">
        <v>0</v>
      </c>
      <c r="S505">
        <v>0</v>
      </c>
      <c r="T505">
        <v>0</v>
      </c>
      <c r="AA505" t="s">
        <v>170</v>
      </c>
      <c r="AB505" t="s">
        <v>9</v>
      </c>
      <c r="AC505" t="b">
        <v>0</v>
      </c>
    </row>
    <row r="506" spans="1:29" x14ac:dyDescent="0.35">
      <c r="A506" t="s">
        <v>94</v>
      </c>
      <c r="B506" t="s">
        <v>162</v>
      </c>
      <c r="C506" t="s">
        <v>138</v>
      </c>
      <c r="D506" t="s">
        <v>99</v>
      </c>
      <c r="E506" t="s">
        <v>118</v>
      </c>
      <c r="F506" t="s">
        <v>137</v>
      </c>
      <c r="G506" t="s">
        <v>141</v>
      </c>
      <c r="H506" t="s">
        <v>314</v>
      </c>
      <c r="I506" t="s">
        <v>64</v>
      </c>
      <c r="J506" s="2">
        <v>44014</v>
      </c>
      <c r="K506" t="s">
        <v>101</v>
      </c>
      <c r="L506">
        <v>1</v>
      </c>
      <c r="O506">
        <v>103.8421</v>
      </c>
      <c r="P506">
        <v>0.1091</v>
      </c>
      <c r="Q506">
        <v>0</v>
      </c>
      <c r="R506">
        <v>0</v>
      </c>
      <c r="S506">
        <v>0</v>
      </c>
      <c r="T506">
        <v>0</v>
      </c>
      <c r="AA506" t="s">
        <v>170</v>
      </c>
      <c r="AB506" t="s">
        <v>9</v>
      </c>
      <c r="AC506" t="b">
        <v>0</v>
      </c>
    </row>
    <row r="507" spans="1:29" x14ac:dyDescent="0.35">
      <c r="A507" t="s">
        <v>94</v>
      </c>
      <c r="B507" t="s">
        <v>162</v>
      </c>
      <c r="C507" t="s">
        <v>138</v>
      </c>
      <c r="D507" t="s">
        <v>99</v>
      </c>
      <c r="E507" t="s">
        <v>119</v>
      </c>
      <c r="F507" t="s">
        <v>137</v>
      </c>
      <c r="G507" t="s">
        <v>141</v>
      </c>
      <c r="H507" t="s">
        <v>314</v>
      </c>
      <c r="I507" t="s">
        <v>64</v>
      </c>
      <c r="J507" s="2">
        <v>44014</v>
      </c>
      <c r="K507" t="s">
        <v>101</v>
      </c>
      <c r="L507">
        <v>1</v>
      </c>
      <c r="O507">
        <v>141.00190000000001</v>
      </c>
      <c r="P507">
        <v>0.17460000000000001</v>
      </c>
      <c r="Q507">
        <v>0</v>
      </c>
      <c r="R507">
        <v>0</v>
      </c>
      <c r="S507">
        <v>0</v>
      </c>
      <c r="T507">
        <v>0</v>
      </c>
      <c r="AA507" t="s">
        <v>170</v>
      </c>
      <c r="AB507" t="s">
        <v>9</v>
      </c>
      <c r="AC507" t="b">
        <v>0</v>
      </c>
    </row>
    <row r="508" spans="1:29" x14ac:dyDescent="0.35">
      <c r="A508" t="s">
        <v>94</v>
      </c>
      <c r="B508" t="s">
        <v>162</v>
      </c>
      <c r="C508" t="s">
        <v>138</v>
      </c>
      <c r="D508" t="s">
        <v>99</v>
      </c>
      <c r="E508" t="s">
        <v>120</v>
      </c>
      <c r="F508" t="s">
        <v>137</v>
      </c>
      <c r="G508" t="s">
        <v>141</v>
      </c>
      <c r="H508" t="s">
        <v>314</v>
      </c>
      <c r="I508" t="s">
        <v>64</v>
      </c>
      <c r="J508" s="2">
        <v>44014</v>
      </c>
      <c r="K508" t="s">
        <v>101</v>
      </c>
      <c r="L508">
        <v>1</v>
      </c>
      <c r="O508">
        <v>136.3032</v>
      </c>
      <c r="P508">
        <v>0.16980000000000001</v>
      </c>
      <c r="Q508">
        <v>0</v>
      </c>
      <c r="R508">
        <v>0</v>
      </c>
      <c r="S508">
        <v>0</v>
      </c>
      <c r="T508">
        <v>0</v>
      </c>
      <c r="AA508" t="s">
        <v>170</v>
      </c>
      <c r="AB508" t="s">
        <v>9</v>
      </c>
      <c r="AC508" t="b">
        <v>0</v>
      </c>
    </row>
    <row r="509" spans="1:29" x14ac:dyDescent="0.35">
      <c r="A509" t="s">
        <v>94</v>
      </c>
      <c r="B509" t="s">
        <v>162</v>
      </c>
      <c r="C509" t="s">
        <v>138</v>
      </c>
      <c r="D509" t="s">
        <v>99</v>
      </c>
      <c r="E509" t="s">
        <v>121</v>
      </c>
      <c r="F509" t="s">
        <v>137</v>
      </c>
      <c r="G509" t="s">
        <v>141</v>
      </c>
      <c r="H509" t="s">
        <v>314</v>
      </c>
      <c r="I509" t="s">
        <v>64</v>
      </c>
      <c r="J509" s="2">
        <v>44014</v>
      </c>
      <c r="K509" t="s">
        <v>101</v>
      </c>
      <c r="L509">
        <v>1</v>
      </c>
      <c r="O509">
        <v>343.75209999999998</v>
      </c>
      <c r="P509">
        <v>0.25929999999999997</v>
      </c>
      <c r="Q509">
        <v>0</v>
      </c>
      <c r="R509">
        <v>0</v>
      </c>
      <c r="S509">
        <v>0</v>
      </c>
      <c r="T509">
        <v>0</v>
      </c>
      <c r="AA509" t="s">
        <v>170</v>
      </c>
      <c r="AB509" t="s">
        <v>9</v>
      </c>
      <c r="AC509" t="b">
        <v>0</v>
      </c>
    </row>
    <row r="510" spans="1:29" x14ac:dyDescent="0.35">
      <c r="A510" t="s">
        <v>94</v>
      </c>
      <c r="B510" t="s">
        <v>162</v>
      </c>
      <c r="C510" t="s">
        <v>138</v>
      </c>
      <c r="D510" t="s">
        <v>99</v>
      </c>
      <c r="E510" t="s">
        <v>122</v>
      </c>
      <c r="F510" t="s">
        <v>137</v>
      </c>
      <c r="G510" t="s">
        <v>141</v>
      </c>
      <c r="H510" t="s">
        <v>314</v>
      </c>
      <c r="I510" t="s">
        <v>64</v>
      </c>
      <c r="J510" s="2">
        <v>44014</v>
      </c>
      <c r="K510" t="s">
        <v>101</v>
      </c>
      <c r="L510">
        <v>1</v>
      </c>
      <c r="O510">
        <v>199.76949999999999</v>
      </c>
      <c r="P510">
        <v>0.19409999999999999</v>
      </c>
      <c r="Q510">
        <v>0</v>
      </c>
      <c r="R510">
        <v>0</v>
      </c>
      <c r="S510">
        <v>0</v>
      </c>
      <c r="T510">
        <v>0</v>
      </c>
      <c r="AA510" t="s">
        <v>170</v>
      </c>
      <c r="AB510" t="s">
        <v>9</v>
      </c>
      <c r="AC510" t="b">
        <v>0</v>
      </c>
    </row>
    <row r="511" spans="1:29" x14ac:dyDescent="0.35">
      <c r="A511" t="s">
        <v>94</v>
      </c>
      <c r="B511" t="s">
        <v>162</v>
      </c>
      <c r="C511" t="s">
        <v>138</v>
      </c>
      <c r="D511" t="s">
        <v>99</v>
      </c>
      <c r="E511" t="s">
        <v>123</v>
      </c>
      <c r="F511" t="s">
        <v>137</v>
      </c>
      <c r="G511" t="s">
        <v>141</v>
      </c>
      <c r="H511" t="s">
        <v>314</v>
      </c>
      <c r="I511" t="s">
        <v>64</v>
      </c>
      <c r="J511" s="2">
        <v>44014</v>
      </c>
      <c r="K511" t="s">
        <v>101</v>
      </c>
      <c r="L511">
        <v>1</v>
      </c>
      <c r="O511">
        <v>315.10980000000001</v>
      </c>
      <c r="P511">
        <v>0.1956</v>
      </c>
      <c r="Q511">
        <v>0</v>
      </c>
      <c r="R511">
        <v>0</v>
      </c>
      <c r="S511">
        <v>0</v>
      </c>
      <c r="T511">
        <v>0</v>
      </c>
      <c r="AA511" t="s">
        <v>170</v>
      </c>
      <c r="AB511" t="s">
        <v>9</v>
      </c>
      <c r="AC511" t="b">
        <v>0</v>
      </c>
    </row>
    <row r="512" spans="1:29" x14ac:dyDescent="0.35">
      <c r="A512" t="s">
        <v>94</v>
      </c>
      <c r="B512" t="s">
        <v>162</v>
      </c>
      <c r="C512" t="s">
        <v>138</v>
      </c>
      <c r="D512" t="s">
        <v>99</v>
      </c>
      <c r="E512" t="s">
        <v>124</v>
      </c>
      <c r="F512" t="s">
        <v>137</v>
      </c>
      <c r="G512" t="s">
        <v>141</v>
      </c>
      <c r="H512" t="s">
        <v>314</v>
      </c>
      <c r="I512" t="s">
        <v>64</v>
      </c>
      <c r="J512" s="2">
        <v>44014</v>
      </c>
      <c r="K512" t="s">
        <v>101</v>
      </c>
      <c r="L512">
        <v>1</v>
      </c>
      <c r="O512">
        <v>453.66500000000002</v>
      </c>
      <c r="P512">
        <v>0.2382</v>
      </c>
      <c r="Q512">
        <v>0</v>
      </c>
      <c r="R512">
        <v>0</v>
      </c>
      <c r="S512">
        <v>0</v>
      </c>
      <c r="T512">
        <v>0</v>
      </c>
      <c r="AA512" t="s">
        <v>170</v>
      </c>
      <c r="AB512" t="s">
        <v>9</v>
      </c>
      <c r="AC512" t="b">
        <v>0</v>
      </c>
    </row>
    <row r="513" spans="1:29" x14ac:dyDescent="0.35">
      <c r="A513" t="s">
        <v>94</v>
      </c>
      <c r="B513" t="s">
        <v>162</v>
      </c>
      <c r="C513" t="s">
        <v>138</v>
      </c>
      <c r="D513" t="s">
        <v>99</v>
      </c>
      <c r="E513" t="s">
        <v>125</v>
      </c>
      <c r="F513" t="s">
        <v>137</v>
      </c>
      <c r="G513" t="s">
        <v>141</v>
      </c>
      <c r="H513" t="s">
        <v>314</v>
      </c>
      <c r="I513" t="s">
        <v>64</v>
      </c>
      <c r="J513" s="2">
        <v>44014</v>
      </c>
      <c r="K513" t="s">
        <v>101</v>
      </c>
      <c r="L513">
        <v>1</v>
      </c>
      <c r="O513">
        <v>412.79410000000001</v>
      </c>
      <c r="P513">
        <v>0.21659999999999999</v>
      </c>
      <c r="Q513">
        <v>0</v>
      </c>
      <c r="R513">
        <v>0</v>
      </c>
      <c r="S513">
        <v>0</v>
      </c>
      <c r="T513">
        <v>0</v>
      </c>
      <c r="AA513" t="s">
        <v>170</v>
      </c>
      <c r="AB513" t="s">
        <v>9</v>
      </c>
      <c r="AC513" t="b">
        <v>0</v>
      </c>
    </row>
    <row r="514" spans="1:29" x14ac:dyDescent="0.35">
      <c r="A514" t="s">
        <v>94</v>
      </c>
      <c r="B514" t="s">
        <v>162</v>
      </c>
      <c r="C514" t="s">
        <v>138</v>
      </c>
      <c r="D514" t="s">
        <v>99</v>
      </c>
      <c r="E514" t="s">
        <v>126</v>
      </c>
      <c r="F514" t="s">
        <v>137</v>
      </c>
      <c r="G514" t="s">
        <v>141</v>
      </c>
      <c r="H514" t="s">
        <v>314</v>
      </c>
      <c r="I514" t="s">
        <v>64</v>
      </c>
      <c r="J514" s="2">
        <v>44014</v>
      </c>
      <c r="K514" t="s">
        <v>101</v>
      </c>
      <c r="L514">
        <v>1</v>
      </c>
      <c r="O514">
        <v>359.79090000000002</v>
      </c>
      <c r="P514">
        <v>0.12870000000000001</v>
      </c>
      <c r="Q514">
        <v>0</v>
      </c>
      <c r="R514">
        <v>0</v>
      </c>
      <c r="S514">
        <v>0</v>
      </c>
      <c r="T514">
        <v>0</v>
      </c>
      <c r="AA514" t="s">
        <v>170</v>
      </c>
      <c r="AB514" t="s">
        <v>9</v>
      </c>
      <c r="AC514" t="b">
        <v>0</v>
      </c>
    </row>
    <row r="515" spans="1:29" x14ac:dyDescent="0.35">
      <c r="A515" t="s">
        <v>94</v>
      </c>
      <c r="B515" t="s">
        <v>162</v>
      </c>
      <c r="C515" t="s">
        <v>139</v>
      </c>
      <c r="D515" t="s">
        <v>99</v>
      </c>
      <c r="E515" t="s">
        <v>100</v>
      </c>
      <c r="F515" t="s">
        <v>137</v>
      </c>
      <c r="G515" t="s">
        <v>141</v>
      </c>
      <c r="H515" t="s">
        <v>314</v>
      </c>
      <c r="I515" t="s">
        <v>64</v>
      </c>
      <c r="J515" s="2">
        <v>44014</v>
      </c>
      <c r="K515" t="s">
        <v>101</v>
      </c>
      <c r="L515">
        <v>1</v>
      </c>
      <c r="O515">
        <v>80.088499999999996</v>
      </c>
      <c r="P515">
        <v>0</v>
      </c>
      <c r="Q515">
        <v>0</v>
      </c>
      <c r="R515">
        <v>0</v>
      </c>
      <c r="S515">
        <v>0</v>
      </c>
      <c r="T515">
        <v>0</v>
      </c>
      <c r="AA515" t="s">
        <v>170</v>
      </c>
      <c r="AB515" t="s">
        <v>9</v>
      </c>
      <c r="AC515" t="b">
        <v>0</v>
      </c>
    </row>
    <row r="516" spans="1:29" x14ac:dyDescent="0.35">
      <c r="A516" t="s">
        <v>94</v>
      </c>
      <c r="B516" t="s">
        <v>162</v>
      </c>
      <c r="C516" t="s">
        <v>139</v>
      </c>
      <c r="D516" t="s">
        <v>99</v>
      </c>
      <c r="E516" t="s">
        <v>110</v>
      </c>
      <c r="F516" t="s">
        <v>137</v>
      </c>
      <c r="G516" t="s">
        <v>141</v>
      </c>
      <c r="H516" t="s">
        <v>314</v>
      </c>
      <c r="I516" t="s">
        <v>64</v>
      </c>
      <c r="J516" s="2">
        <v>44014</v>
      </c>
      <c r="K516" t="s">
        <v>101</v>
      </c>
      <c r="L516">
        <v>1</v>
      </c>
      <c r="O516">
        <v>131.0924</v>
      </c>
      <c r="P516">
        <v>0.13550000000000001</v>
      </c>
      <c r="Q516">
        <v>0</v>
      </c>
      <c r="R516">
        <v>0</v>
      </c>
      <c r="S516">
        <v>0</v>
      </c>
      <c r="T516">
        <v>0</v>
      </c>
      <c r="AA516" t="s">
        <v>170</v>
      </c>
      <c r="AB516" t="s">
        <v>9</v>
      </c>
      <c r="AC516" t="b">
        <v>0</v>
      </c>
    </row>
    <row r="517" spans="1:29" x14ac:dyDescent="0.35">
      <c r="A517" t="s">
        <v>94</v>
      </c>
      <c r="B517" t="s">
        <v>162</v>
      </c>
      <c r="C517" t="s">
        <v>139</v>
      </c>
      <c r="D517" t="s">
        <v>99</v>
      </c>
      <c r="E517" t="s">
        <v>111</v>
      </c>
      <c r="F517" t="s">
        <v>137</v>
      </c>
      <c r="G517" t="s">
        <v>141</v>
      </c>
      <c r="H517" t="s">
        <v>314</v>
      </c>
      <c r="I517" t="s">
        <v>64</v>
      </c>
      <c r="J517" s="2">
        <v>44014</v>
      </c>
      <c r="K517" t="s">
        <v>101</v>
      </c>
      <c r="L517">
        <v>1</v>
      </c>
      <c r="O517">
        <v>47.499200000000002</v>
      </c>
      <c r="P517">
        <v>4.5100000000000001E-2</v>
      </c>
      <c r="Q517">
        <v>0</v>
      </c>
      <c r="R517">
        <v>0</v>
      </c>
      <c r="S517">
        <v>0</v>
      </c>
      <c r="T517">
        <v>0</v>
      </c>
      <c r="AA517" t="s">
        <v>170</v>
      </c>
      <c r="AB517" t="s">
        <v>9</v>
      </c>
      <c r="AC517" t="b">
        <v>0</v>
      </c>
    </row>
    <row r="518" spans="1:29" x14ac:dyDescent="0.35">
      <c r="A518" t="s">
        <v>94</v>
      </c>
      <c r="B518" t="s">
        <v>162</v>
      </c>
      <c r="C518" t="s">
        <v>139</v>
      </c>
      <c r="D518" t="s">
        <v>99</v>
      </c>
      <c r="E518" t="s">
        <v>112</v>
      </c>
      <c r="F518" t="s">
        <v>137</v>
      </c>
      <c r="G518" t="s">
        <v>141</v>
      </c>
      <c r="H518" t="s">
        <v>314</v>
      </c>
      <c r="I518" t="s">
        <v>64</v>
      </c>
      <c r="J518" s="2">
        <v>44014</v>
      </c>
      <c r="K518" t="s">
        <v>101</v>
      </c>
      <c r="L518">
        <v>1</v>
      </c>
      <c r="O518">
        <v>114.97</v>
      </c>
      <c r="P518">
        <v>0.129</v>
      </c>
      <c r="Q518">
        <v>0</v>
      </c>
      <c r="R518">
        <v>0</v>
      </c>
      <c r="S518">
        <v>0</v>
      </c>
      <c r="T518">
        <v>0</v>
      </c>
      <c r="AA518" t="s">
        <v>170</v>
      </c>
      <c r="AB518" t="s">
        <v>9</v>
      </c>
      <c r="AC518" t="b">
        <v>0</v>
      </c>
    </row>
    <row r="519" spans="1:29" x14ac:dyDescent="0.35">
      <c r="A519" t="s">
        <v>94</v>
      </c>
      <c r="B519" t="s">
        <v>162</v>
      </c>
      <c r="C519" t="s">
        <v>139</v>
      </c>
      <c r="D519" t="s">
        <v>99</v>
      </c>
      <c r="E519" t="s">
        <v>113</v>
      </c>
      <c r="F519" t="s">
        <v>137</v>
      </c>
      <c r="G519" t="s">
        <v>141</v>
      </c>
      <c r="H519" t="s">
        <v>314</v>
      </c>
      <c r="I519" t="s">
        <v>64</v>
      </c>
      <c r="J519" s="2">
        <v>44014</v>
      </c>
      <c r="K519" t="s">
        <v>101</v>
      </c>
      <c r="L519">
        <v>1</v>
      </c>
      <c r="O519">
        <v>62.531700000000001</v>
      </c>
      <c r="P519">
        <v>3.61E-2</v>
      </c>
      <c r="Q519">
        <v>0</v>
      </c>
      <c r="R519">
        <v>0</v>
      </c>
      <c r="S519">
        <v>0</v>
      </c>
      <c r="T519">
        <v>0</v>
      </c>
      <c r="AA519" t="s">
        <v>170</v>
      </c>
      <c r="AB519" t="s">
        <v>9</v>
      </c>
      <c r="AC519" t="b">
        <v>0</v>
      </c>
    </row>
    <row r="520" spans="1:29" x14ac:dyDescent="0.35">
      <c r="A520" t="s">
        <v>94</v>
      </c>
      <c r="B520" t="s">
        <v>162</v>
      </c>
      <c r="C520" t="s">
        <v>139</v>
      </c>
      <c r="D520" t="s">
        <v>99</v>
      </c>
      <c r="E520" t="s">
        <v>114</v>
      </c>
      <c r="F520" t="s">
        <v>137</v>
      </c>
      <c r="G520" t="s">
        <v>141</v>
      </c>
      <c r="H520" t="s">
        <v>314</v>
      </c>
      <c r="I520" t="s">
        <v>64</v>
      </c>
      <c r="J520" s="2">
        <v>44014</v>
      </c>
      <c r="K520" t="s">
        <v>101</v>
      </c>
      <c r="L520">
        <v>1</v>
      </c>
      <c r="O520">
        <v>47.434800000000003</v>
      </c>
      <c r="P520">
        <v>8.6099999999999996E-2</v>
      </c>
      <c r="Q520">
        <v>0</v>
      </c>
      <c r="R520">
        <v>0</v>
      </c>
      <c r="S520">
        <v>0</v>
      </c>
      <c r="T520">
        <v>0</v>
      </c>
      <c r="AA520" t="s">
        <v>170</v>
      </c>
      <c r="AB520" t="s">
        <v>9</v>
      </c>
      <c r="AC520" t="b">
        <v>0</v>
      </c>
    </row>
    <row r="521" spans="1:29" x14ac:dyDescent="0.35">
      <c r="A521" t="s">
        <v>94</v>
      </c>
      <c r="B521" t="s">
        <v>162</v>
      </c>
      <c r="C521" t="s">
        <v>139</v>
      </c>
      <c r="D521" t="s">
        <v>99</v>
      </c>
      <c r="E521" t="s">
        <v>116</v>
      </c>
      <c r="F521" t="s">
        <v>137</v>
      </c>
      <c r="G521" t="s">
        <v>141</v>
      </c>
      <c r="H521" t="s">
        <v>314</v>
      </c>
      <c r="I521" t="s">
        <v>64</v>
      </c>
      <c r="J521" s="2">
        <v>44014</v>
      </c>
      <c r="K521" t="s">
        <v>101</v>
      </c>
      <c r="L521">
        <v>1</v>
      </c>
      <c r="O521">
        <v>52.128999999999998</v>
      </c>
      <c r="P521">
        <v>7.9600000000000004E-2</v>
      </c>
      <c r="Q521">
        <v>0</v>
      </c>
      <c r="R521">
        <v>0</v>
      </c>
      <c r="S521">
        <v>0</v>
      </c>
      <c r="T521">
        <v>0</v>
      </c>
      <c r="AA521" t="s">
        <v>170</v>
      </c>
      <c r="AB521" t="s">
        <v>9</v>
      </c>
      <c r="AC521" t="b">
        <v>0</v>
      </c>
    </row>
    <row r="522" spans="1:29" x14ac:dyDescent="0.35">
      <c r="A522" t="s">
        <v>94</v>
      </c>
      <c r="B522" t="s">
        <v>162</v>
      </c>
      <c r="C522" t="s">
        <v>139</v>
      </c>
      <c r="D522" t="s">
        <v>99</v>
      </c>
      <c r="E522" t="s">
        <v>118</v>
      </c>
      <c r="F522" t="s">
        <v>137</v>
      </c>
      <c r="G522" t="s">
        <v>141</v>
      </c>
      <c r="H522" t="s">
        <v>314</v>
      </c>
      <c r="I522" t="s">
        <v>64</v>
      </c>
      <c r="J522" s="2">
        <v>44014</v>
      </c>
      <c r="K522" t="s">
        <v>101</v>
      </c>
      <c r="L522">
        <v>1</v>
      </c>
      <c r="O522">
        <v>96.491799999999998</v>
      </c>
      <c r="P522">
        <v>0.1153</v>
      </c>
      <c r="Q522">
        <v>0</v>
      </c>
      <c r="R522">
        <v>0</v>
      </c>
      <c r="S522">
        <v>0</v>
      </c>
      <c r="T522">
        <v>0</v>
      </c>
      <c r="AA522" t="s">
        <v>170</v>
      </c>
      <c r="AB522" t="s">
        <v>9</v>
      </c>
      <c r="AC522" t="b">
        <v>0</v>
      </c>
    </row>
    <row r="523" spans="1:29" x14ac:dyDescent="0.35">
      <c r="A523" t="s">
        <v>94</v>
      </c>
      <c r="B523" t="s">
        <v>162</v>
      </c>
      <c r="C523" t="s">
        <v>139</v>
      </c>
      <c r="D523" t="s">
        <v>99</v>
      </c>
      <c r="E523" t="s">
        <v>119</v>
      </c>
      <c r="F523" t="s">
        <v>137</v>
      </c>
      <c r="G523" t="s">
        <v>141</v>
      </c>
      <c r="H523" t="s">
        <v>314</v>
      </c>
      <c r="I523" t="s">
        <v>64</v>
      </c>
      <c r="J523" s="2">
        <v>44014</v>
      </c>
      <c r="K523" t="s">
        <v>101</v>
      </c>
      <c r="L523">
        <v>1</v>
      </c>
      <c r="O523">
        <v>111.03660000000001</v>
      </c>
      <c r="P523">
        <v>0.15720000000000001</v>
      </c>
      <c r="Q523">
        <v>0</v>
      </c>
      <c r="R523">
        <v>0</v>
      </c>
      <c r="S523">
        <v>0</v>
      </c>
      <c r="T523">
        <v>0</v>
      </c>
      <c r="AA523" t="s">
        <v>170</v>
      </c>
      <c r="AB523" t="s">
        <v>9</v>
      </c>
      <c r="AC523" t="b">
        <v>0</v>
      </c>
    </row>
    <row r="524" spans="1:29" x14ac:dyDescent="0.35">
      <c r="A524" t="s">
        <v>94</v>
      </c>
      <c r="B524" t="s">
        <v>162</v>
      </c>
      <c r="C524" t="s">
        <v>139</v>
      </c>
      <c r="D524" t="s">
        <v>99</v>
      </c>
      <c r="E524" t="s">
        <v>120</v>
      </c>
      <c r="F524" t="s">
        <v>137</v>
      </c>
      <c r="G524" t="s">
        <v>141</v>
      </c>
      <c r="H524" t="s">
        <v>314</v>
      </c>
      <c r="I524" t="s">
        <v>64</v>
      </c>
      <c r="J524" s="2">
        <v>44014</v>
      </c>
      <c r="K524" t="s">
        <v>101</v>
      </c>
      <c r="L524">
        <v>1</v>
      </c>
      <c r="O524">
        <v>161.64750000000001</v>
      </c>
      <c r="P524">
        <v>0.1792</v>
      </c>
      <c r="Q524">
        <v>0</v>
      </c>
      <c r="R524">
        <v>0</v>
      </c>
      <c r="S524">
        <v>0</v>
      </c>
      <c r="T524">
        <v>0</v>
      </c>
      <c r="AA524" t="s">
        <v>170</v>
      </c>
      <c r="AB524" t="s">
        <v>9</v>
      </c>
      <c r="AC524" t="b">
        <v>0</v>
      </c>
    </row>
    <row r="525" spans="1:29" x14ac:dyDescent="0.35">
      <c r="A525" t="s">
        <v>94</v>
      </c>
      <c r="B525" t="s">
        <v>162</v>
      </c>
      <c r="C525" t="s">
        <v>139</v>
      </c>
      <c r="D525" t="s">
        <v>99</v>
      </c>
      <c r="E525" t="s">
        <v>121</v>
      </c>
      <c r="F525" t="s">
        <v>137</v>
      </c>
      <c r="G525" t="s">
        <v>141</v>
      </c>
      <c r="H525" t="s">
        <v>314</v>
      </c>
      <c r="I525" t="s">
        <v>64</v>
      </c>
      <c r="J525" s="2">
        <v>44014</v>
      </c>
      <c r="K525" t="s">
        <v>101</v>
      </c>
      <c r="L525">
        <v>1</v>
      </c>
      <c r="O525">
        <v>187.66409999999999</v>
      </c>
      <c r="P525">
        <v>0.1822</v>
      </c>
      <c r="Q525">
        <v>0</v>
      </c>
      <c r="R525">
        <v>0</v>
      </c>
      <c r="S525">
        <v>0</v>
      </c>
      <c r="T525">
        <v>0</v>
      </c>
      <c r="AA525" t="s">
        <v>170</v>
      </c>
      <c r="AB525" t="s">
        <v>9</v>
      </c>
      <c r="AC525" t="b">
        <v>0</v>
      </c>
    </row>
    <row r="526" spans="1:29" x14ac:dyDescent="0.35">
      <c r="A526" t="s">
        <v>94</v>
      </c>
      <c r="B526" t="s">
        <v>162</v>
      </c>
      <c r="C526" t="s">
        <v>139</v>
      </c>
      <c r="D526" t="s">
        <v>99</v>
      </c>
      <c r="E526" t="s">
        <v>122</v>
      </c>
      <c r="F526" t="s">
        <v>137</v>
      </c>
      <c r="G526" t="s">
        <v>141</v>
      </c>
      <c r="H526" t="s">
        <v>314</v>
      </c>
      <c r="I526" t="s">
        <v>64</v>
      </c>
      <c r="J526" s="2">
        <v>44014</v>
      </c>
      <c r="K526" t="s">
        <v>101</v>
      </c>
      <c r="L526">
        <v>1</v>
      </c>
      <c r="O526">
        <v>139.5008</v>
      </c>
      <c r="P526">
        <v>0.154</v>
      </c>
      <c r="Q526">
        <v>0</v>
      </c>
      <c r="R526">
        <v>0</v>
      </c>
      <c r="S526">
        <v>0</v>
      </c>
      <c r="T526">
        <v>0</v>
      </c>
      <c r="AA526" t="s">
        <v>170</v>
      </c>
      <c r="AB526" t="s">
        <v>9</v>
      </c>
      <c r="AC526" t="b">
        <v>0</v>
      </c>
    </row>
    <row r="527" spans="1:29" x14ac:dyDescent="0.35">
      <c r="A527" t="s">
        <v>94</v>
      </c>
      <c r="B527" t="s">
        <v>162</v>
      </c>
      <c r="C527" t="s">
        <v>139</v>
      </c>
      <c r="D527" t="s">
        <v>99</v>
      </c>
      <c r="E527" t="s">
        <v>123</v>
      </c>
      <c r="F527" t="s">
        <v>137</v>
      </c>
      <c r="G527" t="s">
        <v>141</v>
      </c>
      <c r="H527" t="s">
        <v>314</v>
      </c>
      <c r="I527" t="s">
        <v>64</v>
      </c>
      <c r="J527" s="2">
        <v>44014</v>
      </c>
      <c r="K527" t="s">
        <v>101</v>
      </c>
      <c r="L527">
        <v>1</v>
      </c>
      <c r="O527">
        <v>212.7758</v>
      </c>
      <c r="P527">
        <v>0.15190000000000001</v>
      </c>
      <c r="Q527">
        <v>0</v>
      </c>
      <c r="R527">
        <v>0</v>
      </c>
      <c r="S527">
        <v>0</v>
      </c>
      <c r="T527">
        <v>0</v>
      </c>
      <c r="AA527" t="s">
        <v>170</v>
      </c>
      <c r="AB527" t="s">
        <v>9</v>
      </c>
      <c r="AC527" t="b">
        <v>0</v>
      </c>
    </row>
    <row r="528" spans="1:29" x14ac:dyDescent="0.35">
      <c r="A528" t="s">
        <v>94</v>
      </c>
      <c r="B528" t="s">
        <v>162</v>
      </c>
      <c r="C528" t="s">
        <v>139</v>
      </c>
      <c r="D528" t="s">
        <v>99</v>
      </c>
      <c r="E528" t="s">
        <v>124</v>
      </c>
      <c r="F528" t="s">
        <v>137</v>
      </c>
      <c r="G528" t="s">
        <v>141</v>
      </c>
      <c r="H528" t="s">
        <v>314</v>
      </c>
      <c r="I528" t="s">
        <v>64</v>
      </c>
      <c r="J528" s="2">
        <v>44014</v>
      </c>
      <c r="K528" t="s">
        <v>101</v>
      </c>
      <c r="L528">
        <v>1</v>
      </c>
      <c r="O528">
        <v>297.67669999999998</v>
      </c>
      <c r="P528">
        <v>0.18959999999999999</v>
      </c>
      <c r="Q528">
        <v>0</v>
      </c>
      <c r="R528">
        <v>0</v>
      </c>
      <c r="S528">
        <v>0</v>
      </c>
      <c r="T528">
        <v>0</v>
      </c>
      <c r="AA528" t="s">
        <v>170</v>
      </c>
      <c r="AB528" t="s">
        <v>9</v>
      </c>
      <c r="AC528" t="b">
        <v>0</v>
      </c>
    </row>
    <row r="529" spans="1:29" x14ac:dyDescent="0.35">
      <c r="A529" t="s">
        <v>94</v>
      </c>
      <c r="B529" t="s">
        <v>162</v>
      </c>
      <c r="C529" t="s">
        <v>139</v>
      </c>
      <c r="D529" t="s">
        <v>99</v>
      </c>
      <c r="E529" t="s">
        <v>125</v>
      </c>
      <c r="F529" t="s">
        <v>137</v>
      </c>
      <c r="G529" t="s">
        <v>141</v>
      </c>
      <c r="H529" t="s">
        <v>314</v>
      </c>
      <c r="I529" t="s">
        <v>64</v>
      </c>
      <c r="J529" s="2">
        <v>44014</v>
      </c>
      <c r="K529" t="s">
        <v>101</v>
      </c>
      <c r="L529">
        <v>1</v>
      </c>
      <c r="O529">
        <v>289.57589999999999</v>
      </c>
      <c r="P529">
        <v>0.1643</v>
      </c>
      <c r="Q529">
        <v>0</v>
      </c>
      <c r="R529">
        <v>0</v>
      </c>
      <c r="S529">
        <v>0</v>
      </c>
      <c r="T529">
        <v>0</v>
      </c>
      <c r="AA529" t="s">
        <v>170</v>
      </c>
      <c r="AB529" t="s">
        <v>9</v>
      </c>
      <c r="AC529" t="b">
        <v>0</v>
      </c>
    </row>
    <row r="530" spans="1:29" x14ac:dyDescent="0.35">
      <c r="A530" t="s">
        <v>94</v>
      </c>
      <c r="B530" t="s">
        <v>162</v>
      </c>
      <c r="C530" t="s">
        <v>139</v>
      </c>
      <c r="D530" t="s">
        <v>99</v>
      </c>
      <c r="E530" t="s">
        <v>126</v>
      </c>
      <c r="F530" t="s">
        <v>137</v>
      </c>
      <c r="G530" t="s">
        <v>141</v>
      </c>
      <c r="H530" t="s">
        <v>314</v>
      </c>
      <c r="I530" t="s">
        <v>64</v>
      </c>
      <c r="J530" s="2">
        <v>44014</v>
      </c>
      <c r="K530" t="s">
        <v>101</v>
      </c>
      <c r="L530">
        <v>1</v>
      </c>
      <c r="O530">
        <v>129.65190000000001</v>
      </c>
      <c r="P530">
        <v>4.5400000000000003E-2</v>
      </c>
      <c r="Q530">
        <v>0</v>
      </c>
      <c r="R530">
        <v>0</v>
      </c>
      <c r="S530">
        <v>0</v>
      </c>
      <c r="T530">
        <v>0</v>
      </c>
      <c r="AA530" t="s">
        <v>170</v>
      </c>
      <c r="AB530" t="s">
        <v>9</v>
      </c>
      <c r="AC530" t="b">
        <v>0</v>
      </c>
    </row>
    <row r="531" spans="1:29" x14ac:dyDescent="0.35">
      <c r="A531" t="s">
        <v>94</v>
      </c>
      <c r="B531" t="s">
        <v>163</v>
      </c>
      <c r="C531" t="s">
        <v>136</v>
      </c>
      <c r="D531" t="s">
        <v>99</v>
      </c>
      <c r="E531" t="s">
        <v>100</v>
      </c>
      <c r="F531" t="s">
        <v>137</v>
      </c>
      <c r="G531" t="s">
        <v>141</v>
      </c>
      <c r="H531" t="s">
        <v>314</v>
      </c>
      <c r="I531" t="s">
        <v>64</v>
      </c>
      <c r="J531" s="2">
        <v>44014</v>
      </c>
      <c r="K531" t="s">
        <v>101</v>
      </c>
      <c r="L531">
        <v>1</v>
      </c>
      <c r="O531">
        <v>49.808500000000002</v>
      </c>
      <c r="P531">
        <v>0</v>
      </c>
      <c r="Q531">
        <v>0</v>
      </c>
      <c r="R531">
        <v>0</v>
      </c>
      <c r="S531">
        <v>0</v>
      </c>
      <c r="T531">
        <v>0</v>
      </c>
      <c r="AA531" t="s">
        <v>170</v>
      </c>
      <c r="AB531" t="s">
        <v>9</v>
      </c>
      <c r="AC531" t="b">
        <v>0</v>
      </c>
    </row>
    <row r="532" spans="1:29" x14ac:dyDescent="0.35">
      <c r="A532" t="s">
        <v>94</v>
      </c>
      <c r="B532" t="s">
        <v>163</v>
      </c>
      <c r="C532" t="s">
        <v>136</v>
      </c>
      <c r="D532" t="s">
        <v>99</v>
      </c>
      <c r="E532" t="s">
        <v>110</v>
      </c>
      <c r="F532" t="s">
        <v>137</v>
      </c>
      <c r="G532" t="s">
        <v>141</v>
      </c>
      <c r="H532" t="s">
        <v>314</v>
      </c>
      <c r="I532" t="s">
        <v>64</v>
      </c>
      <c r="J532" s="2">
        <v>44014</v>
      </c>
      <c r="K532" t="s">
        <v>101</v>
      </c>
      <c r="L532">
        <v>1</v>
      </c>
      <c r="O532">
        <v>90.640600000000006</v>
      </c>
      <c r="P532">
        <v>0.13200000000000001</v>
      </c>
      <c r="Q532">
        <v>0</v>
      </c>
      <c r="R532">
        <v>0</v>
      </c>
      <c r="S532">
        <v>0</v>
      </c>
      <c r="T532">
        <v>0</v>
      </c>
      <c r="AA532" t="s">
        <v>170</v>
      </c>
      <c r="AB532" t="s">
        <v>9</v>
      </c>
      <c r="AC532" t="b">
        <v>0</v>
      </c>
    </row>
    <row r="533" spans="1:29" x14ac:dyDescent="0.35">
      <c r="A533" t="s">
        <v>94</v>
      </c>
      <c r="B533" t="s">
        <v>163</v>
      </c>
      <c r="C533" t="s">
        <v>136</v>
      </c>
      <c r="D533" t="s">
        <v>99</v>
      </c>
      <c r="E533" t="s">
        <v>111</v>
      </c>
      <c r="F533" t="s">
        <v>137</v>
      </c>
      <c r="G533" t="s">
        <v>141</v>
      </c>
      <c r="H533" t="s">
        <v>314</v>
      </c>
      <c r="I533" t="s">
        <v>64</v>
      </c>
      <c r="J533" s="2">
        <v>44014</v>
      </c>
      <c r="K533" t="s">
        <v>101</v>
      </c>
      <c r="L533">
        <v>1</v>
      </c>
      <c r="O533">
        <v>42.5807</v>
      </c>
      <c r="P533">
        <v>6.3500000000000001E-2</v>
      </c>
      <c r="Q533">
        <v>0</v>
      </c>
      <c r="R533">
        <v>0</v>
      </c>
      <c r="S533">
        <v>0</v>
      </c>
      <c r="T533">
        <v>0</v>
      </c>
      <c r="AA533" t="s">
        <v>170</v>
      </c>
      <c r="AB533" t="s">
        <v>9</v>
      </c>
      <c r="AC533" t="b">
        <v>0</v>
      </c>
    </row>
    <row r="534" spans="1:29" x14ac:dyDescent="0.35">
      <c r="A534" t="s">
        <v>94</v>
      </c>
      <c r="B534" t="s">
        <v>163</v>
      </c>
      <c r="C534" t="s">
        <v>136</v>
      </c>
      <c r="D534" t="s">
        <v>99</v>
      </c>
      <c r="E534" t="s">
        <v>112</v>
      </c>
      <c r="F534" t="s">
        <v>137</v>
      </c>
      <c r="G534" t="s">
        <v>141</v>
      </c>
      <c r="H534" t="s">
        <v>314</v>
      </c>
      <c r="I534" t="s">
        <v>64</v>
      </c>
      <c r="J534" s="2">
        <v>44014</v>
      </c>
      <c r="K534" t="s">
        <v>101</v>
      </c>
      <c r="L534">
        <v>1</v>
      </c>
      <c r="O534">
        <v>95.891599999999997</v>
      </c>
      <c r="P534">
        <v>0.11559999999999999</v>
      </c>
      <c r="Q534">
        <v>0</v>
      </c>
      <c r="R534">
        <v>0</v>
      </c>
      <c r="S534">
        <v>0</v>
      </c>
      <c r="T534">
        <v>0</v>
      </c>
      <c r="AA534" t="s">
        <v>170</v>
      </c>
      <c r="AB534" t="s">
        <v>9</v>
      </c>
      <c r="AC534" t="b">
        <v>0</v>
      </c>
    </row>
    <row r="535" spans="1:29" x14ac:dyDescent="0.35">
      <c r="A535" t="s">
        <v>94</v>
      </c>
      <c r="B535" t="s">
        <v>163</v>
      </c>
      <c r="C535" t="s">
        <v>136</v>
      </c>
      <c r="D535" t="s">
        <v>99</v>
      </c>
      <c r="E535" t="s">
        <v>113</v>
      </c>
      <c r="F535" t="s">
        <v>137</v>
      </c>
      <c r="G535" t="s">
        <v>141</v>
      </c>
      <c r="H535" t="s">
        <v>314</v>
      </c>
      <c r="I535" t="s">
        <v>64</v>
      </c>
      <c r="J535" s="2">
        <v>44014</v>
      </c>
      <c r="K535" t="s">
        <v>101</v>
      </c>
      <c r="L535">
        <v>1</v>
      </c>
      <c r="O535">
        <v>58.944499999999998</v>
      </c>
      <c r="P535">
        <v>4.4999999999999998E-2</v>
      </c>
      <c r="Q535">
        <v>0</v>
      </c>
      <c r="R535">
        <v>0</v>
      </c>
      <c r="S535">
        <v>0</v>
      </c>
      <c r="T535">
        <v>0</v>
      </c>
      <c r="AA535" t="s">
        <v>170</v>
      </c>
      <c r="AB535" t="s">
        <v>9</v>
      </c>
      <c r="AC535" t="b">
        <v>0</v>
      </c>
    </row>
    <row r="536" spans="1:29" x14ac:dyDescent="0.35">
      <c r="A536" t="s">
        <v>94</v>
      </c>
      <c r="B536" t="s">
        <v>163</v>
      </c>
      <c r="C536" t="s">
        <v>136</v>
      </c>
      <c r="D536" t="s">
        <v>99</v>
      </c>
      <c r="E536" t="s">
        <v>114</v>
      </c>
      <c r="F536" t="s">
        <v>137</v>
      </c>
      <c r="G536" t="s">
        <v>141</v>
      </c>
      <c r="H536" t="s">
        <v>314</v>
      </c>
      <c r="I536" t="s">
        <v>64</v>
      </c>
      <c r="J536" s="2">
        <v>44014</v>
      </c>
      <c r="K536" t="s">
        <v>101</v>
      </c>
      <c r="L536">
        <v>1</v>
      </c>
      <c r="O536">
        <v>67.613799999999998</v>
      </c>
      <c r="P536">
        <v>9.5299999999999996E-2</v>
      </c>
      <c r="Q536">
        <v>0</v>
      </c>
      <c r="R536">
        <v>0</v>
      </c>
      <c r="S536">
        <v>0</v>
      </c>
      <c r="T536">
        <v>0</v>
      </c>
      <c r="AA536" t="s">
        <v>170</v>
      </c>
      <c r="AB536" t="s">
        <v>9</v>
      </c>
      <c r="AC536" t="b">
        <v>0</v>
      </c>
    </row>
    <row r="537" spans="1:29" x14ac:dyDescent="0.35">
      <c r="A537" t="s">
        <v>94</v>
      </c>
      <c r="B537" t="s">
        <v>163</v>
      </c>
      <c r="C537" t="s">
        <v>136</v>
      </c>
      <c r="D537" t="s">
        <v>99</v>
      </c>
      <c r="E537" t="s">
        <v>116</v>
      </c>
      <c r="F537" t="s">
        <v>137</v>
      </c>
      <c r="G537" t="s">
        <v>141</v>
      </c>
      <c r="H537" t="s">
        <v>314</v>
      </c>
      <c r="I537" t="s">
        <v>64</v>
      </c>
      <c r="J537" s="2">
        <v>44014</v>
      </c>
      <c r="K537" t="s">
        <v>101</v>
      </c>
      <c r="L537">
        <v>1</v>
      </c>
      <c r="O537">
        <v>46.306899999999999</v>
      </c>
      <c r="P537">
        <v>6.1699999999999998E-2</v>
      </c>
      <c r="Q537">
        <v>0</v>
      </c>
      <c r="R537">
        <v>0</v>
      </c>
      <c r="S537">
        <v>0</v>
      </c>
      <c r="T537">
        <v>0</v>
      </c>
      <c r="AA537" t="s">
        <v>170</v>
      </c>
      <c r="AB537" t="s">
        <v>9</v>
      </c>
      <c r="AC537" t="b">
        <v>0</v>
      </c>
    </row>
    <row r="538" spans="1:29" x14ac:dyDescent="0.35">
      <c r="A538" t="s">
        <v>94</v>
      </c>
      <c r="B538" t="s">
        <v>163</v>
      </c>
      <c r="C538" t="s">
        <v>136</v>
      </c>
      <c r="D538" t="s">
        <v>99</v>
      </c>
      <c r="E538" t="s">
        <v>118</v>
      </c>
      <c r="F538" t="s">
        <v>137</v>
      </c>
      <c r="G538" t="s">
        <v>141</v>
      </c>
      <c r="H538" t="s">
        <v>314</v>
      </c>
      <c r="I538" t="s">
        <v>64</v>
      </c>
      <c r="J538" s="2">
        <v>44014</v>
      </c>
      <c r="K538" t="s">
        <v>101</v>
      </c>
      <c r="L538">
        <v>1</v>
      </c>
      <c r="O538">
        <v>102.3579</v>
      </c>
      <c r="P538">
        <v>0.1074</v>
      </c>
      <c r="Q538">
        <v>0</v>
      </c>
      <c r="R538">
        <v>0</v>
      </c>
      <c r="S538">
        <v>0</v>
      </c>
      <c r="T538">
        <v>0</v>
      </c>
      <c r="AA538" t="s">
        <v>170</v>
      </c>
      <c r="AB538" t="s">
        <v>9</v>
      </c>
      <c r="AC538" t="b">
        <v>0</v>
      </c>
    </row>
    <row r="539" spans="1:29" x14ac:dyDescent="0.35">
      <c r="A539" t="s">
        <v>94</v>
      </c>
      <c r="B539" t="s">
        <v>163</v>
      </c>
      <c r="C539" t="s">
        <v>136</v>
      </c>
      <c r="D539" t="s">
        <v>99</v>
      </c>
      <c r="E539" t="s">
        <v>119</v>
      </c>
      <c r="F539" t="s">
        <v>137</v>
      </c>
      <c r="G539" t="s">
        <v>141</v>
      </c>
      <c r="H539" t="s">
        <v>314</v>
      </c>
      <c r="I539" t="s">
        <v>64</v>
      </c>
      <c r="J539" s="2">
        <v>44014</v>
      </c>
      <c r="K539" t="s">
        <v>101</v>
      </c>
      <c r="L539">
        <v>1</v>
      </c>
      <c r="O539">
        <v>111.0547</v>
      </c>
      <c r="P539">
        <v>0.14130000000000001</v>
      </c>
      <c r="Q539">
        <v>0</v>
      </c>
      <c r="R539">
        <v>0</v>
      </c>
      <c r="S539">
        <v>0</v>
      </c>
      <c r="T539">
        <v>0</v>
      </c>
      <c r="AA539" t="s">
        <v>170</v>
      </c>
      <c r="AB539" t="s">
        <v>9</v>
      </c>
      <c r="AC539" t="b">
        <v>0</v>
      </c>
    </row>
    <row r="540" spans="1:29" x14ac:dyDescent="0.35">
      <c r="A540" t="s">
        <v>94</v>
      </c>
      <c r="B540" t="s">
        <v>163</v>
      </c>
      <c r="C540" t="s">
        <v>136</v>
      </c>
      <c r="D540" t="s">
        <v>99</v>
      </c>
      <c r="E540" t="s">
        <v>120</v>
      </c>
      <c r="F540" t="s">
        <v>137</v>
      </c>
      <c r="G540" t="s">
        <v>141</v>
      </c>
      <c r="H540" t="s">
        <v>314</v>
      </c>
      <c r="I540" t="s">
        <v>64</v>
      </c>
      <c r="J540" s="2">
        <v>44014</v>
      </c>
      <c r="K540" t="s">
        <v>101</v>
      </c>
      <c r="L540">
        <v>1</v>
      </c>
      <c r="O540">
        <v>160.65889999999999</v>
      </c>
      <c r="P540">
        <v>0.16500000000000001</v>
      </c>
      <c r="Q540">
        <v>0</v>
      </c>
      <c r="R540">
        <v>0</v>
      </c>
      <c r="S540">
        <v>0</v>
      </c>
      <c r="T540">
        <v>0</v>
      </c>
      <c r="AA540" t="s">
        <v>170</v>
      </c>
      <c r="AB540" t="s">
        <v>9</v>
      </c>
      <c r="AC540" t="b">
        <v>0</v>
      </c>
    </row>
    <row r="541" spans="1:29" x14ac:dyDescent="0.35">
      <c r="A541" t="s">
        <v>94</v>
      </c>
      <c r="B541" t="s">
        <v>163</v>
      </c>
      <c r="C541" t="s">
        <v>136</v>
      </c>
      <c r="D541" t="s">
        <v>99</v>
      </c>
      <c r="E541" t="s">
        <v>121</v>
      </c>
      <c r="F541" t="s">
        <v>137</v>
      </c>
      <c r="G541" t="s">
        <v>141</v>
      </c>
      <c r="H541" t="s">
        <v>314</v>
      </c>
      <c r="I541" t="s">
        <v>64</v>
      </c>
      <c r="J541" s="2">
        <v>44014</v>
      </c>
      <c r="K541" t="s">
        <v>101</v>
      </c>
      <c r="L541">
        <v>1</v>
      </c>
      <c r="O541">
        <v>227.50980000000001</v>
      </c>
      <c r="P541">
        <v>0.20599999999999999</v>
      </c>
      <c r="Q541">
        <v>0</v>
      </c>
      <c r="R541">
        <v>0</v>
      </c>
      <c r="S541">
        <v>0</v>
      </c>
      <c r="T541">
        <v>0</v>
      </c>
      <c r="AA541" t="s">
        <v>170</v>
      </c>
      <c r="AB541" t="s">
        <v>9</v>
      </c>
      <c r="AC541" t="b">
        <v>0</v>
      </c>
    </row>
    <row r="542" spans="1:29" x14ac:dyDescent="0.35">
      <c r="A542" t="s">
        <v>94</v>
      </c>
      <c r="B542" t="s">
        <v>163</v>
      </c>
      <c r="C542" t="s">
        <v>136</v>
      </c>
      <c r="D542" t="s">
        <v>99</v>
      </c>
      <c r="E542" t="s">
        <v>122</v>
      </c>
      <c r="F542" t="s">
        <v>137</v>
      </c>
      <c r="G542" t="s">
        <v>141</v>
      </c>
      <c r="H542" t="s">
        <v>314</v>
      </c>
      <c r="I542" t="s">
        <v>64</v>
      </c>
      <c r="J542" s="2">
        <v>44014</v>
      </c>
      <c r="K542" t="s">
        <v>101</v>
      </c>
      <c r="L542">
        <v>1</v>
      </c>
      <c r="O542">
        <v>150.1207</v>
      </c>
      <c r="P542">
        <v>0.16689999999999999</v>
      </c>
      <c r="Q542">
        <v>0</v>
      </c>
      <c r="R542">
        <v>0</v>
      </c>
      <c r="S542">
        <v>0</v>
      </c>
      <c r="T542">
        <v>0</v>
      </c>
      <c r="AA542" t="s">
        <v>170</v>
      </c>
      <c r="AB542" t="s">
        <v>9</v>
      </c>
      <c r="AC542" t="b">
        <v>0</v>
      </c>
    </row>
    <row r="543" spans="1:29" x14ac:dyDescent="0.35">
      <c r="A543" t="s">
        <v>94</v>
      </c>
      <c r="B543" t="s">
        <v>163</v>
      </c>
      <c r="C543" t="s">
        <v>136</v>
      </c>
      <c r="D543" t="s">
        <v>99</v>
      </c>
      <c r="E543" t="s">
        <v>123</v>
      </c>
      <c r="F543" t="s">
        <v>137</v>
      </c>
      <c r="G543" t="s">
        <v>141</v>
      </c>
      <c r="H543" t="s">
        <v>314</v>
      </c>
      <c r="I543" t="s">
        <v>64</v>
      </c>
      <c r="J543" s="2">
        <v>44014</v>
      </c>
      <c r="K543" t="s">
        <v>101</v>
      </c>
      <c r="L543">
        <v>1</v>
      </c>
      <c r="O543">
        <v>223.5427</v>
      </c>
      <c r="P543">
        <v>0.1636</v>
      </c>
      <c r="Q543">
        <v>0</v>
      </c>
      <c r="R543">
        <v>0</v>
      </c>
      <c r="S543">
        <v>0</v>
      </c>
      <c r="T543">
        <v>0</v>
      </c>
      <c r="AA543" t="s">
        <v>170</v>
      </c>
      <c r="AB543" t="s">
        <v>9</v>
      </c>
      <c r="AC543" t="b">
        <v>0</v>
      </c>
    </row>
    <row r="544" spans="1:29" x14ac:dyDescent="0.35">
      <c r="A544" t="s">
        <v>94</v>
      </c>
      <c r="B544" t="s">
        <v>163</v>
      </c>
      <c r="C544" t="s">
        <v>136</v>
      </c>
      <c r="D544" t="s">
        <v>99</v>
      </c>
      <c r="E544" t="s">
        <v>124</v>
      </c>
      <c r="F544" t="s">
        <v>137</v>
      </c>
      <c r="G544" t="s">
        <v>141</v>
      </c>
      <c r="H544" t="s">
        <v>314</v>
      </c>
      <c r="I544" t="s">
        <v>64</v>
      </c>
      <c r="J544" s="2">
        <v>44014</v>
      </c>
      <c r="K544" t="s">
        <v>101</v>
      </c>
      <c r="L544">
        <v>1</v>
      </c>
      <c r="O544">
        <v>231.63409999999999</v>
      </c>
      <c r="P544">
        <v>0.18590000000000001</v>
      </c>
      <c r="Q544">
        <v>0</v>
      </c>
      <c r="R544">
        <v>0</v>
      </c>
      <c r="S544">
        <v>0</v>
      </c>
      <c r="T544">
        <v>0</v>
      </c>
      <c r="AA544" t="s">
        <v>170</v>
      </c>
      <c r="AB544" t="s">
        <v>9</v>
      </c>
      <c r="AC544" t="b">
        <v>0</v>
      </c>
    </row>
    <row r="545" spans="1:29" x14ac:dyDescent="0.35">
      <c r="A545" t="s">
        <v>94</v>
      </c>
      <c r="B545" t="s">
        <v>163</v>
      </c>
      <c r="C545" t="s">
        <v>136</v>
      </c>
      <c r="D545" t="s">
        <v>99</v>
      </c>
      <c r="E545" t="s">
        <v>125</v>
      </c>
      <c r="F545" t="s">
        <v>137</v>
      </c>
      <c r="G545" t="s">
        <v>141</v>
      </c>
      <c r="H545" t="s">
        <v>314</v>
      </c>
      <c r="I545" t="s">
        <v>64</v>
      </c>
      <c r="J545" s="2">
        <v>44014</v>
      </c>
      <c r="K545" t="s">
        <v>101</v>
      </c>
      <c r="L545">
        <v>1</v>
      </c>
      <c r="O545">
        <v>311.06009999999998</v>
      </c>
      <c r="P545">
        <v>0.17699999999999999</v>
      </c>
      <c r="Q545">
        <v>0</v>
      </c>
      <c r="R545">
        <v>0</v>
      </c>
      <c r="S545">
        <v>0</v>
      </c>
      <c r="T545">
        <v>0</v>
      </c>
      <c r="AA545" t="s">
        <v>170</v>
      </c>
      <c r="AB545" t="s">
        <v>9</v>
      </c>
      <c r="AC545" t="b">
        <v>0</v>
      </c>
    </row>
    <row r="546" spans="1:29" x14ac:dyDescent="0.35">
      <c r="A546" t="s">
        <v>94</v>
      </c>
      <c r="B546" t="s">
        <v>163</v>
      </c>
      <c r="C546" t="s">
        <v>136</v>
      </c>
      <c r="D546" t="s">
        <v>99</v>
      </c>
      <c r="E546" t="s">
        <v>126</v>
      </c>
      <c r="F546" t="s">
        <v>137</v>
      </c>
      <c r="G546" t="s">
        <v>141</v>
      </c>
      <c r="H546" t="s">
        <v>314</v>
      </c>
      <c r="I546" t="s">
        <v>64</v>
      </c>
      <c r="J546" s="2">
        <v>44014</v>
      </c>
      <c r="K546" t="s">
        <v>101</v>
      </c>
      <c r="L546">
        <v>1</v>
      </c>
      <c r="O546">
        <v>143.76820000000001</v>
      </c>
      <c r="P546">
        <v>8.8700000000000001E-2</v>
      </c>
      <c r="Q546">
        <v>0</v>
      </c>
      <c r="R546">
        <v>0</v>
      </c>
      <c r="S546">
        <v>0</v>
      </c>
      <c r="T546">
        <v>0</v>
      </c>
      <c r="AA546" t="s">
        <v>170</v>
      </c>
      <c r="AB546" t="s">
        <v>9</v>
      </c>
      <c r="AC546" t="b">
        <v>0</v>
      </c>
    </row>
    <row r="547" spans="1:29" x14ac:dyDescent="0.35">
      <c r="A547" t="s">
        <v>94</v>
      </c>
      <c r="B547" t="s">
        <v>163</v>
      </c>
      <c r="C547" t="s">
        <v>138</v>
      </c>
      <c r="D547" t="s">
        <v>99</v>
      </c>
      <c r="E547" t="s">
        <v>100</v>
      </c>
      <c r="F547" t="s">
        <v>137</v>
      </c>
      <c r="G547" t="s">
        <v>141</v>
      </c>
      <c r="H547" t="s">
        <v>314</v>
      </c>
      <c r="I547" t="s">
        <v>64</v>
      </c>
      <c r="J547" s="2">
        <v>44014</v>
      </c>
      <c r="K547" t="s">
        <v>101</v>
      </c>
      <c r="L547">
        <v>1</v>
      </c>
      <c r="O547">
        <v>131.81270000000001</v>
      </c>
      <c r="P547">
        <v>2.0000000000000001E-4</v>
      </c>
      <c r="Q547">
        <v>0</v>
      </c>
      <c r="R547">
        <v>0</v>
      </c>
      <c r="S547">
        <v>0</v>
      </c>
      <c r="T547">
        <v>0</v>
      </c>
      <c r="AA547" t="s">
        <v>170</v>
      </c>
      <c r="AB547" t="s">
        <v>9</v>
      </c>
      <c r="AC547" t="b">
        <v>0</v>
      </c>
    </row>
    <row r="548" spans="1:29" x14ac:dyDescent="0.35">
      <c r="A548" t="s">
        <v>94</v>
      </c>
      <c r="B548" t="s">
        <v>163</v>
      </c>
      <c r="C548" t="s">
        <v>138</v>
      </c>
      <c r="D548" t="s">
        <v>99</v>
      </c>
      <c r="E548" t="s">
        <v>110</v>
      </c>
      <c r="F548" t="s">
        <v>137</v>
      </c>
      <c r="G548" t="s">
        <v>141</v>
      </c>
      <c r="H548" t="s">
        <v>314</v>
      </c>
      <c r="I548" t="s">
        <v>64</v>
      </c>
      <c r="J548" s="2">
        <v>44014</v>
      </c>
      <c r="K548" t="s">
        <v>101</v>
      </c>
      <c r="L548">
        <v>1</v>
      </c>
      <c r="O548">
        <v>138.04089999999999</v>
      </c>
      <c r="P548">
        <v>0.152</v>
      </c>
      <c r="Q548">
        <v>0</v>
      </c>
      <c r="R548">
        <v>0</v>
      </c>
      <c r="S548">
        <v>0</v>
      </c>
      <c r="T548">
        <v>0</v>
      </c>
      <c r="AA548" t="s">
        <v>170</v>
      </c>
      <c r="AB548" t="s">
        <v>9</v>
      </c>
      <c r="AC548" t="b">
        <v>0</v>
      </c>
    </row>
    <row r="549" spans="1:29" x14ac:dyDescent="0.35">
      <c r="A549" t="s">
        <v>94</v>
      </c>
      <c r="B549" t="s">
        <v>163</v>
      </c>
      <c r="C549" t="s">
        <v>138</v>
      </c>
      <c r="D549" t="s">
        <v>99</v>
      </c>
      <c r="E549" t="s">
        <v>111</v>
      </c>
      <c r="F549" t="s">
        <v>137</v>
      </c>
      <c r="G549" t="s">
        <v>141</v>
      </c>
      <c r="H549" t="s">
        <v>314</v>
      </c>
      <c r="I549" t="s">
        <v>64</v>
      </c>
      <c r="J549" s="2">
        <v>44014</v>
      </c>
      <c r="K549" t="s">
        <v>101</v>
      </c>
      <c r="L549">
        <v>1</v>
      </c>
      <c r="O549">
        <v>74.334299999999999</v>
      </c>
      <c r="P549">
        <v>2.5399999999999999E-2</v>
      </c>
      <c r="Q549">
        <v>0</v>
      </c>
      <c r="R549">
        <v>0</v>
      </c>
      <c r="S549">
        <v>0</v>
      </c>
      <c r="T549">
        <v>0</v>
      </c>
      <c r="AA549" t="s">
        <v>170</v>
      </c>
      <c r="AB549" t="s">
        <v>9</v>
      </c>
      <c r="AC549" t="b">
        <v>0</v>
      </c>
    </row>
    <row r="550" spans="1:29" x14ac:dyDescent="0.35">
      <c r="A550" t="s">
        <v>94</v>
      </c>
      <c r="B550" t="s">
        <v>163</v>
      </c>
      <c r="C550" t="s">
        <v>138</v>
      </c>
      <c r="D550" t="s">
        <v>99</v>
      </c>
      <c r="E550" t="s">
        <v>112</v>
      </c>
      <c r="F550" t="s">
        <v>137</v>
      </c>
      <c r="G550" t="s">
        <v>141</v>
      </c>
      <c r="H550" t="s">
        <v>314</v>
      </c>
      <c r="I550" t="s">
        <v>64</v>
      </c>
      <c r="J550" s="2">
        <v>44014</v>
      </c>
      <c r="K550" t="s">
        <v>101</v>
      </c>
      <c r="L550">
        <v>1</v>
      </c>
      <c r="O550">
        <v>133.62960000000001</v>
      </c>
      <c r="P550">
        <v>0.16639999999999999</v>
      </c>
      <c r="Q550">
        <v>0</v>
      </c>
      <c r="R550">
        <v>0</v>
      </c>
      <c r="S550">
        <v>0</v>
      </c>
      <c r="T550">
        <v>0</v>
      </c>
      <c r="AA550" t="s">
        <v>170</v>
      </c>
      <c r="AB550" t="s">
        <v>9</v>
      </c>
      <c r="AC550" t="b">
        <v>0</v>
      </c>
    </row>
    <row r="551" spans="1:29" x14ac:dyDescent="0.35">
      <c r="A551" t="s">
        <v>94</v>
      </c>
      <c r="B551" t="s">
        <v>163</v>
      </c>
      <c r="C551" t="s">
        <v>138</v>
      </c>
      <c r="D551" t="s">
        <v>99</v>
      </c>
      <c r="E551" t="s">
        <v>113</v>
      </c>
      <c r="F551" t="s">
        <v>137</v>
      </c>
      <c r="G551" t="s">
        <v>141</v>
      </c>
      <c r="H551" t="s">
        <v>314</v>
      </c>
      <c r="I551" t="s">
        <v>64</v>
      </c>
      <c r="J551" s="2">
        <v>44014</v>
      </c>
      <c r="K551" t="s">
        <v>101</v>
      </c>
      <c r="L551">
        <v>1</v>
      </c>
      <c r="O551">
        <v>70.266999999999996</v>
      </c>
      <c r="P551">
        <v>1.5699999999999999E-2</v>
      </c>
      <c r="Q551">
        <v>0</v>
      </c>
      <c r="R551">
        <v>0</v>
      </c>
      <c r="S551">
        <v>0</v>
      </c>
      <c r="T551">
        <v>0</v>
      </c>
      <c r="AA551" t="s">
        <v>170</v>
      </c>
      <c r="AB551" t="s">
        <v>9</v>
      </c>
      <c r="AC551" t="b">
        <v>0</v>
      </c>
    </row>
    <row r="552" spans="1:29" x14ac:dyDescent="0.35">
      <c r="A552" t="s">
        <v>94</v>
      </c>
      <c r="B552" t="s">
        <v>163</v>
      </c>
      <c r="C552" t="s">
        <v>138</v>
      </c>
      <c r="D552" t="s">
        <v>99</v>
      </c>
      <c r="E552" t="s">
        <v>114</v>
      </c>
      <c r="F552" t="s">
        <v>137</v>
      </c>
      <c r="G552" t="s">
        <v>141</v>
      </c>
      <c r="H552" t="s">
        <v>314</v>
      </c>
      <c r="I552" t="s">
        <v>64</v>
      </c>
      <c r="J552" s="2">
        <v>44014</v>
      </c>
      <c r="K552" t="s">
        <v>101</v>
      </c>
      <c r="L552">
        <v>1</v>
      </c>
      <c r="O552">
        <v>66.713499999999996</v>
      </c>
      <c r="P552">
        <v>9.9900000000000003E-2</v>
      </c>
      <c r="Q552">
        <v>0</v>
      </c>
      <c r="R552">
        <v>0</v>
      </c>
      <c r="S552">
        <v>0</v>
      </c>
      <c r="T552">
        <v>0</v>
      </c>
      <c r="AA552" t="s">
        <v>170</v>
      </c>
      <c r="AB552" t="s">
        <v>9</v>
      </c>
      <c r="AC552" t="b">
        <v>0</v>
      </c>
    </row>
    <row r="553" spans="1:29" x14ac:dyDescent="0.35">
      <c r="A553" t="s">
        <v>94</v>
      </c>
      <c r="B553" t="s">
        <v>163</v>
      </c>
      <c r="C553" t="s">
        <v>138</v>
      </c>
      <c r="D553" t="s">
        <v>99</v>
      </c>
      <c r="E553" t="s">
        <v>116</v>
      </c>
      <c r="F553" t="s">
        <v>137</v>
      </c>
      <c r="G553" t="s">
        <v>141</v>
      </c>
      <c r="H553" t="s">
        <v>314</v>
      </c>
      <c r="I553" t="s">
        <v>64</v>
      </c>
      <c r="J553" s="2">
        <v>44014</v>
      </c>
      <c r="K553" t="s">
        <v>101</v>
      </c>
      <c r="L553">
        <v>1</v>
      </c>
      <c r="O553">
        <v>82.696600000000004</v>
      </c>
      <c r="P553">
        <v>9.0899999999999995E-2</v>
      </c>
      <c r="Q553">
        <v>0</v>
      </c>
      <c r="R553">
        <v>0</v>
      </c>
      <c r="S553">
        <v>0</v>
      </c>
      <c r="T553">
        <v>0</v>
      </c>
      <c r="AA553" t="s">
        <v>170</v>
      </c>
      <c r="AB553" t="s">
        <v>9</v>
      </c>
      <c r="AC553" t="b">
        <v>0</v>
      </c>
    </row>
    <row r="554" spans="1:29" x14ac:dyDescent="0.35">
      <c r="A554" t="s">
        <v>94</v>
      </c>
      <c r="B554" t="s">
        <v>163</v>
      </c>
      <c r="C554" t="s">
        <v>138</v>
      </c>
      <c r="D554" t="s">
        <v>99</v>
      </c>
      <c r="E554" t="s">
        <v>118</v>
      </c>
      <c r="F554" t="s">
        <v>137</v>
      </c>
      <c r="G554" t="s">
        <v>141</v>
      </c>
      <c r="H554" t="s">
        <v>314</v>
      </c>
      <c r="I554" t="s">
        <v>64</v>
      </c>
      <c r="J554" s="2">
        <v>44014</v>
      </c>
      <c r="K554" t="s">
        <v>101</v>
      </c>
      <c r="L554">
        <v>1</v>
      </c>
      <c r="O554">
        <v>125.8413</v>
      </c>
      <c r="P554">
        <v>0.12889999999999999</v>
      </c>
      <c r="Q554">
        <v>0</v>
      </c>
      <c r="R554">
        <v>0</v>
      </c>
      <c r="S554">
        <v>0</v>
      </c>
      <c r="T554">
        <v>0</v>
      </c>
      <c r="AA554" t="s">
        <v>170</v>
      </c>
      <c r="AB554" t="s">
        <v>9</v>
      </c>
      <c r="AC554" t="b">
        <v>0</v>
      </c>
    </row>
    <row r="555" spans="1:29" x14ac:dyDescent="0.35">
      <c r="A555" t="s">
        <v>94</v>
      </c>
      <c r="B555" t="s">
        <v>163</v>
      </c>
      <c r="C555" t="s">
        <v>138</v>
      </c>
      <c r="D555" t="s">
        <v>99</v>
      </c>
      <c r="E555" t="s">
        <v>119</v>
      </c>
      <c r="F555" t="s">
        <v>137</v>
      </c>
      <c r="G555" t="s">
        <v>141</v>
      </c>
      <c r="H555" t="s">
        <v>314</v>
      </c>
      <c r="I555" t="s">
        <v>64</v>
      </c>
      <c r="J555" s="2">
        <v>44014</v>
      </c>
      <c r="K555" t="s">
        <v>101</v>
      </c>
      <c r="L555">
        <v>1</v>
      </c>
      <c r="O555">
        <v>170.68539999999999</v>
      </c>
      <c r="P555">
        <v>0.2046</v>
      </c>
      <c r="Q555">
        <v>0</v>
      </c>
      <c r="R555">
        <v>0</v>
      </c>
      <c r="S555">
        <v>0</v>
      </c>
      <c r="T555">
        <v>0</v>
      </c>
      <c r="AA555" t="s">
        <v>170</v>
      </c>
      <c r="AB555" t="s">
        <v>9</v>
      </c>
      <c r="AC555" t="b">
        <v>0</v>
      </c>
    </row>
    <row r="556" spans="1:29" x14ac:dyDescent="0.35">
      <c r="A556" t="s">
        <v>94</v>
      </c>
      <c r="B556" t="s">
        <v>163</v>
      </c>
      <c r="C556" t="s">
        <v>138</v>
      </c>
      <c r="D556" t="s">
        <v>99</v>
      </c>
      <c r="E556" t="s">
        <v>120</v>
      </c>
      <c r="F556" t="s">
        <v>137</v>
      </c>
      <c r="G556" t="s">
        <v>141</v>
      </c>
      <c r="H556" t="s">
        <v>314</v>
      </c>
      <c r="I556" t="s">
        <v>64</v>
      </c>
      <c r="J556" s="2">
        <v>44014</v>
      </c>
      <c r="K556" t="s">
        <v>101</v>
      </c>
      <c r="L556">
        <v>1</v>
      </c>
      <c r="O556">
        <v>161.49799999999999</v>
      </c>
      <c r="P556">
        <v>0.19869999999999999</v>
      </c>
      <c r="Q556">
        <v>0</v>
      </c>
      <c r="R556">
        <v>0</v>
      </c>
      <c r="S556">
        <v>0</v>
      </c>
      <c r="T556">
        <v>0</v>
      </c>
      <c r="AA556" t="s">
        <v>170</v>
      </c>
      <c r="AB556" t="s">
        <v>9</v>
      </c>
      <c r="AC556" t="b">
        <v>0</v>
      </c>
    </row>
    <row r="557" spans="1:29" x14ac:dyDescent="0.35">
      <c r="A557" t="s">
        <v>94</v>
      </c>
      <c r="B557" t="s">
        <v>163</v>
      </c>
      <c r="C557" t="s">
        <v>138</v>
      </c>
      <c r="D557" t="s">
        <v>99</v>
      </c>
      <c r="E557" t="s">
        <v>121</v>
      </c>
      <c r="F557" t="s">
        <v>137</v>
      </c>
      <c r="G557" t="s">
        <v>141</v>
      </c>
      <c r="H557" t="s">
        <v>314</v>
      </c>
      <c r="I557" t="s">
        <v>64</v>
      </c>
      <c r="J557" s="2">
        <v>44014</v>
      </c>
      <c r="K557" t="s">
        <v>101</v>
      </c>
      <c r="L557">
        <v>1</v>
      </c>
      <c r="O557">
        <v>401.8913</v>
      </c>
      <c r="P557">
        <v>0.30309999999999998</v>
      </c>
      <c r="Q557">
        <v>0</v>
      </c>
      <c r="R557">
        <v>0</v>
      </c>
      <c r="S557">
        <v>0</v>
      </c>
      <c r="T557">
        <v>0</v>
      </c>
      <c r="AA557" t="s">
        <v>170</v>
      </c>
      <c r="AB557" t="s">
        <v>9</v>
      </c>
      <c r="AC557" t="b">
        <v>0</v>
      </c>
    </row>
    <row r="558" spans="1:29" x14ac:dyDescent="0.35">
      <c r="A558" t="s">
        <v>94</v>
      </c>
      <c r="B558" t="s">
        <v>163</v>
      </c>
      <c r="C558" t="s">
        <v>138</v>
      </c>
      <c r="D558" t="s">
        <v>99</v>
      </c>
      <c r="E558" t="s">
        <v>122</v>
      </c>
      <c r="F558" t="s">
        <v>137</v>
      </c>
      <c r="G558" t="s">
        <v>141</v>
      </c>
      <c r="H558" t="s">
        <v>314</v>
      </c>
      <c r="I558" t="s">
        <v>64</v>
      </c>
      <c r="J558" s="2">
        <v>44014</v>
      </c>
      <c r="K558" t="s">
        <v>101</v>
      </c>
      <c r="L558">
        <v>1</v>
      </c>
      <c r="O558">
        <v>234.85290000000001</v>
      </c>
      <c r="P558">
        <v>0.22850000000000001</v>
      </c>
      <c r="Q558">
        <v>0</v>
      </c>
      <c r="R558">
        <v>0</v>
      </c>
      <c r="S558">
        <v>0</v>
      </c>
      <c r="T558">
        <v>0</v>
      </c>
      <c r="AA558" t="s">
        <v>170</v>
      </c>
      <c r="AB558" t="s">
        <v>9</v>
      </c>
      <c r="AC558" t="b">
        <v>0</v>
      </c>
    </row>
    <row r="559" spans="1:29" x14ac:dyDescent="0.35">
      <c r="A559" t="s">
        <v>94</v>
      </c>
      <c r="B559" t="s">
        <v>163</v>
      </c>
      <c r="C559" t="s">
        <v>138</v>
      </c>
      <c r="D559" t="s">
        <v>99</v>
      </c>
      <c r="E559" t="s">
        <v>123</v>
      </c>
      <c r="F559" t="s">
        <v>137</v>
      </c>
      <c r="G559" t="s">
        <v>141</v>
      </c>
      <c r="H559" t="s">
        <v>314</v>
      </c>
      <c r="I559" t="s">
        <v>64</v>
      </c>
      <c r="J559" s="2">
        <v>44014</v>
      </c>
      <c r="K559" t="s">
        <v>101</v>
      </c>
      <c r="L559">
        <v>1</v>
      </c>
      <c r="O559">
        <v>370.28820000000002</v>
      </c>
      <c r="P559">
        <v>0.23039999999999999</v>
      </c>
      <c r="Q559">
        <v>0</v>
      </c>
      <c r="R559">
        <v>0</v>
      </c>
      <c r="S559">
        <v>0</v>
      </c>
      <c r="T559">
        <v>0</v>
      </c>
      <c r="AA559" t="s">
        <v>170</v>
      </c>
      <c r="AB559" t="s">
        <v>9</v>
      </c>
      <c r="AC559" t="b">
        <v>0</v>
      </c>
    </row>
    <row r="560" spans="1:29" x14ac:dyDescent="0.35">
      <c r="A560" t="s">
        <v>94</v>
      </c>
      <c r="B560" t="s">
        <v>163</v>
      </c>
      <c r="C560" t="s">
        <v>138</v>
      </c>
      <c r="D560" t="s">
        <v>99</v>
      </c>
      <c r="E560" t="s">
        <v>124</v>
      </c>
      <c r="F560" t="s">
        <v>137</v>
      </c>
      <c r="G560" t="s">
        <v>141</v>
      </c>
      <c r="H560" t="s">
        <v>314</v>
      </c>
      <c r="I560" t="s">
        <v>64</v>
      </c>
      <c r="J560" s="2">
        <v>44014</v>
      </c>
      <c r="K560" t="s">
        <v>101</v>
      </c>
      <c r="L560">
        <v>1</v>
      </c>
      <c r="O560">
        <v>527.21180000000004</v>
      </c>
      <c r="P560">
        <v>0.27789999999999998</v>
      </c>
      <c r="Q560">
        <v>0</v>
      </c>
      <c r="R560">
        <v>0</v>
      </c>
      <c r="S560">
        <v>0</v>
      </c>
      <c r="T560">
        <v>0</v>
      </c>
      <c r="AA560" t="s">
        <v>170</v>
      </c>
      <c r="AB560" t="s">
        <v>9</v>
      </c>
      <c r="AC560" t="b">
        <v>0</v>
      </c>
    </row>
    <row r="561" spans="1:29" x14ac:dyDescent="0.35">
      <c r="A561" t="s">
        <v>94</v>
      </c>
      <c r="B561" t="s">
        <v>163</v>
      </c>
      <c r="C561" t="s">
        <v>138</v>
      </c>
      <c r="D561" t="s">
        <v>99</v>
      </c>
      <c r="E561" t="s">
        <v>125</v>
      </c>
      <c r="F561" t="s">
        <v>137</v>
      </c>
      <c r="G561" t="s">
        <v>141</v>
      </c>
      <c r="H561" t="s">
        <v>314</v>
      </c>
      <c r="I561" t="s">
        <v>64</v>
      </c>
      <c r="J561" s="2">
        <v>44014</v>
      </c>
      <c r="K561" t="s">
        <v>101</v>
      </c>
      <c r="L561">
        <v>1</v>
      </c>
      <c r="O561">
        <v>480.2482</v>
      </c>
      <c r="P561">
        <v>0.25030000000000002</v>
      </c>
      <c r="Q561">
        <v>0</v>
      </c>
      <c r="R561">
        <v>0</v>
      </c>
      <c r="S561">
        <v>0</v>
      </c>
      <c r="T561">
        <v>0</v>
      </c>
      <c r="AA561" t="s">
        <v>170</v>
      </c>
      <c r="AB561" t="s">
        <v>9</v>
      </c>
      <c r="AC561" t="b">
        <v>0</v>
      </c>
    </row>
    <row r="562" spans="1:29" x14ac:dyDescent="0.35">
      <c r="A562" t="s">
        <v>94</v>
      </c>
      <c r="B562" t="s">
        <v>163</v>
      </c>
      <c r="C562" t="s">
        <v>138</v>
      </c>
      <c r="D562" t="s">
        <v>99</v>
      </c>
      <c r="E562" t="s">
        <v>126</v>
      </c>
      <c r="F562" t="s">
        <v>137</v>
      </c>
      <c r="G562" t="s">
        <v>141</v>
      </c>
      <c r="H562" t="s">
        <v>314</v>
      </c>
      <c r="I562" t="s">
        <v>64</v>
      </c>
      <c r="J562" s="2">
        <v>44014</v>
      </c>
      <c r="K562" t="s">
        <v>101</v>
      </c>
      <c r="L562">
        <v>1</v>
      </c>
      <c r="O562">
        <v>408.43189999999998</v>
      </c>
      <c r="P562">
        <v>0.1515</v>
      </c>
      <c r="Q562">
        <v>0</v>
      </c>
      <c r="R562">
        <v>0</v>
      </c>
      <c r="S562">
        <v>0</v>
      </c>
      <c r="T562">
        <v>0</v>
      </c>
      <c r="AA562" t="s">
        <v>170</v>
      </c>
      <c r="AB562" t="s">
        <v>9</v>
      </c>
      <c r="AC562" t="b">
        <v>0</v>
      </c>
    </row>
    <row r="563" spans="1:29" x14ac:dyDescent="0.35">
      <c r="A563" t="s">
        <v>94</v>
      </c>
      <c r="B563" t="s">
        <v>163</v>
      </c>
      <c r="C563" t="s">
        <v>139</v>
      </c>
      <c r="D563" t="s">
        <v>99</v>
      </c>
      <c r="E563" t="s">
        <v>100</v>
      </c>
      <c r="F563" t="s">
        <v>137</v>
      </c>
      <c r="G563" t="s">
        <v>141</v>
      </c>
      <c r="H563" t="s">
        <v>314</v>
      </c>
      <c r="I563" t="s">
        <v>64</v>
      </c>
      <c r="J563" s="2">
        <v>44014</v>
      </c>
      <c r="K563" t="s">
        <v>101</v>
      </c>
      <c r="L563">
        <v>1</v>
      </c>
      <c r="O563">
        <v>97.159700000000001</v>
      </c>
      <c r="P563">
        <v>0</v>
      </c>
      <c r="Q563">
        <v>0</v>
      </c>
      <c r="R563">
        <v>0</v>
      </c>
      <c r="S563">
        <v>0</v>
      </c>
      <c r="T563">
        <v>0</v>
      </c>
      <c r="AA563" t="s">
        <v>170</v>
      </c>
      <c r="AB563" t="s">
        <v>9</v>
      </c>
      <c r="AC563" t="b">
        <v>0</v>
      </c>
    </row>
    <row r="564" spans="1:29" x14ac:dyDescent="0.35">
      <c r="A564" t="s">
        <v>94</v>
      </c>
      <c r="B564" t="s">
        <v>163</v>
      </c>
      <c r="C564" t="s">
        <v>139</v>
      </c>
      <c r="D564" t="s">
        <v>99</v>
      </c>
      <c r="E564" t="s">
        <v>110</v>
      </c>
      <c r="F564" t="s">
        <v>137</v>
      </c>
      <c r="G564" t="s">
        <v>141</v>
      </c>
      <c r="H564" t="s">
        <v>314</v>
      </c>
      <c r="I564" t="s">
        <v>64</v>
      </c>
      <c r="J564" s="2">
        <v>44014</v>
      </c>
      <c r="K564" t="s">
        <v>101</v>
      </c>
      <c r="L564">
        <v>1</v>
      </c>
      <c r="O564">
        <v>159.60079999999999</v>
      </c>
      <c r="P564">
        <v>0.16289999999999999</v>
      </c>
      <c r="Q564">
        <v>0</v>
      </c>
      <c r="R564">
        <v>0</v>
      </c>
      <c r="S564">
        <v>0</v>
      </c>
      <c r="T564">
        <v>0</v>
      </c>
      <c r="AA564" t="s">
        <v>170</v>
      </c>
      <c r="AB564" t="s">
        <v>9</v>
      </c>
      <c r="AC564" t="b">
        <v>0</v>
      </c>
    </row>
    <row r="565" spans="1:29" x14ac:dyDescent="0.35">
      <c r="A565" t="s">
        <v>94</v>
      </c>
      <c r="B565" t="s">
        <v>163</v>
      </c>
      <c r="C565" t="s">
        <v>139</v>
      </c>
      <c r="D565" t="s">
        <v>99</v>
      </c>
      <c r="E565" t="s">
        <v>111</v>
      </c>
      <c r="F565" t="s">
        <v>137</v>
      </c>
      <c r="G565" t="s">
        <v>141</v>
      </c>
      <c r="H565" t="s">
        <v>314</v>
      </c>
      <c r="I565" t="s">
        <v>64</v>
      </c>
      <c r="J565" s="2">
        <v>44014</v>
      </c>
      <c r="K565" t="s">
        <v>101</v>
      </c>
      <c r="L565">
        <v>1</v>
      </c>
      <c r="O565">
        <v>60.750300000000003</v>
      </c>
      <c r="P565">
        <v>5.3600000000000002E-2</v>
      </c>
      <c r="Q565">
        <v>0</v>
      </c>
      <c r="R565">
        <v>0</v>
      </c>
      <c r="S565">
        <v>0</v>
      </c>
      <c r="T565">
        <v>0</v>
      </c>
      <c r="AA565" t="s">
        <v>170</v>
      </c>
      <c r="AB565" t="s">
        <v>9</v>
      </c>
      <c r="AC565" t="b">
        <v>0</v>
      </c>
    </row>
    <row r="566" spans="1:29" x14ac:dyDescent="0.35">
      <c r="A566" t="s">
        <v>94</v>
      </c>
      <c r="B566" t="s">
        <v>163</v>
      </c>
      <c r="C566" t="s">
        <v>139</v>
      </c>
      <c r="D566" t="s">
        <v>99</v>
      </c>
      <c r="E566" t="s">
        <v>112</v>
      </c>
      <c r="F566" t="s">
        <v>137</v>
      </c>
      <c r="G566" t="s">
        <v>141</v>
      </c>
      <c r="H566" t="s">
        <v>314</v>
      </c>
      <c r="I566" t="s">
        <v>64</v>
      </c>
      <c r="J566" s="2">
        <v>44014</v>
      </c>
      <c r="K566" t="s">
        <v>101</v>
      </c>
      <c r="L566">
        <v>1</v>
      </c>
      <c r="O566">
        <v>136.15790000000001</v>
      </c>
      <c r="P566">
        <v>0.15160000000000001</v>
      </c>
      <c r="Q566">
        <v>0</v>
      </c>
      <c r="R566">
        <v>0</v>
      </c>
      <c r="S566">
        <v>0</v>
      </c>
      <c r="T566">
        <v>0</v>
      </c>
      <c r="AA566" t="s">
        <v>170</v>
      </c>
      <c r="AB566" t="s">
        <v>9</v>
      </c>
      <c r="AC566" t="b">
        <v>0</v>
      </c>
    </row>
    <row r="567" spans="1:29" x14ac:dyDescent="0.35">
      <c r="A567" t="s">
        <v>94</v>
      </c>
      <c r="B567" t="s">
        <v>163</v>
      </c>
      <c r="C567" t="s">
        <v>139</v>
      </c>
      <c r="D567" t="s">
        <v>99</v>
      </c>
      <c r="E567" t="s">
        <v>113</v>
      </c>
      <c r="F567" t="s">
        <v>137</v>
      </c>
      <c r="G567" t="s">
        <v>141</v>
      </c>
      <c r="H567" t="s">
        <v>314</v>
      </c>
      <c r="I567" t="s">
        <v>64</v>
      </c>
      <c r="J567" s="2">
        <v>44014</v>
      </c>
      <c r="K567" t="s">
        <v>101</v>
      </c>
      <c r="L567">
        <v>1</v>
      </c>
      <c r="O567">
        <v>76.149100000000004</v>
      </c>
      <c r="P567">
        <v>4.24E-2</v>
      </c>
      <c r="Q567">
        <v>0</v>
      </c>
      <c r="R567">
        <v>0</v>
      </c>
      <c r="S567">
        <v>0</v>
      </c>
      <c r="T567">
        <v>0</v>
      </c>
      <c r="AA567" t="s">
        <v>170</v>
      </c>
      <c r="AB567" t="s">
        <v>9</v>
      </c>
      <c r="AC567" t="b">
        <v>0</v>
      </c>
    </row>
    <row r="568" spans="1:29" x14ac:dyDescent="0.35">
      <c r="A568" t="s">
        <v>94</v>
      </c>
      <c r="B568" t="s">
        <v>163</v>
      </c>
      <c r="C568" t="s">
        <v>139</v>
      </c>
      <c r="D568" t="s">
        <v>99</v>
      </c>
      <c r="E568" t="s">
        <v>114</v>
      </c>
      <c r="F568" t="s">
        <v>137</v>
      </c>
      <c r="G568" t="s">
        <v>141</v>
      </c>
      <c r="H568" t="s">
        <v>314</v>
      </c>
      <c r="I568" t="s">
        <v>64</v>
      </c>
      <c r="J568" s="2">
        <v>44014</v>
      </c>
      <c r="K568" t="s">
        <v>101</v>
      </c>
      <c r="L568">
        <v>1</v>
      </c>
      <c r="O568">
        <v>57.777799999999999</v>
      </c>
      <c r="P568">
        <v>0.1014</v>
      </c>
      <c r="Q568">
        <v>0</v>
      </c>
      <c r="R568">
        <v>0</v>
      </c>
      <c r="S568">
        <v>0</v>
      </c>
      <c r="T568">
        <v>0</v>
      </c>
      <c r="AA568" t="s">
        <v>170</v>
      </c>
      <c r="AB568" t="s">
        <v>9</v>
      </c>
      <c r="AC568" t="b">
        <v>0</v>
      </c>
    </row>
    <row r="569" spans="1:29" x14ac:dyDescent="0.35">
      <c r="A569" t="s">
        <v>94</v>
      </c>
      <c r="B569" t="s">
        <v>163</v>
      </c>
      <c r="C569" t="s">
        <v>139</v>
      </c>
      <c r="D569" t="s">
        <v>99</v>
      </c>
      <c r="E569" t="s">
        <v>116</v>
      </c>
      <c r="F569" t="s">
        <v>137</v>
      </c>
      <c r="G569" t="s">
        <v>141</v>
      </c>
      <c r="H569" t="s">
        <v>314</v>
      </c>
      <c r="I569" t="s">
        <v>64</v>
      </c>
      <c r="J569" s="2">
        <v>44014</v>
      </c>
      <c r="K569" t="s">
        <v>101</v>
      </c>
      <c r="L569">
        <v>1</v>
      </c>
      <c r="O569">
        <v>64.868099999999998</v>
      </c>
      <c r="P569">
        <v>9.4399999999999998E-2</v>
      </c>
      <c r="Q569">
        <v>0</v>
      </c>
      <c r="R569">
        <v>0</v>
      </c>
      <c r="S569">
        <v>0</v>
      </c>
      <c r="T569">
        <v>0</v>
      </c>
      <c r="AA569" t="s">
        <v>170</v>
      </c>
      <c r="AB569" t="s">
        <v>9</v>
      </c>
      <c r="AC569" t="b">
        <v>0</v>
      </c>
    </row>
    <row r="570" spans="1:29" x14ac:dyDescent="0.35">
      <c r="A570" t="s">
        <v>94</v>
      </c>
      <c r="B570" t="s">
        <v>163</v>
      </c>
      <c r="C570" t="s">
        <v>139</v>
      </c>
      <c r="D570" t="s">
        <v>99</v>
      </c>
      <c r="E570" t="s">
        <v>118</v>
      </c>
      <c r="F570" t="s">
        <v>137</v>
      </c>
      <c r="G570" t="s">
        <v>141</v>
      </c>
      <c r="H570" t="s">
        <v>314</v>
      </c>
      <c r="I570" t="s">
        <v>64</v>
      </c>
      <c r="J570" s="2">
        <v>44014</v>
      </c>
      <c r="K570" t="s">
        <v>101</v>
      </c>
      <c r="L570">
        <v>1</v>
      </c>
      <c r="O570">
        <v>115.7578</v>
      </c>
      <c r="P570">
        <v>0.1346</v>
      </c>
      <c r="Q570">
        <v>0</v>
      </c>
      <c r="R570">
        <v>0</v>
      </c>
      <c r="S570">
        <v>0</v>
      </c>
      <c r="T570">
        <v>0</v>
      </c>
      <c r="AA570" t="s">
        <v>170</v>
      </c>
      <c r="AB570" t="s">
        <v>9</v>
      </c>
      <c r="AC570" t="b">
        <v>0</v>
      </c>
    </row>
    <row r="571" spans="1:29" x14ac:dyDescent="0.35">
      <c r="A571" t="s">
        <v>94</v>
      </c>
      <c r="B571" t="s">
        <v>163</v>
      </c>
      <c r="C571" t="s">
        <v>139</v>
      </c>
      <c r="D571" t="s">
        <v>99</v>
      </c>
      <c r="E571" t="s">
        <v>119</v>
      </c>
      <c r="F571" t="s">
        <v>137</v>
      </c>
      <c r="G571" t="s">
        <v>141</v>
      </c>
      <c r="H571" t="s">
        <v>314</v>
      </c>
      <c r="I571" t="s">
        <v>64</v>
      </c>
      <c r="J571" s="2">
        <v>44014</v>
      </c>
      <c r="K571" t="s">
        <v>101</v>
      </c>
      <c r="L571">
        <v>1</v>
      </c>
      <c r="O571">
        <v>135.04130000000001</v>
      </c>
      <c r="P571">
        <v>0.18720000000000001</v>
      </c>
      <c r="Q571">
        <v>0</v>
      </c>
      <c r="R571">
        <v>0</v>
      </c>
      <c r="S571">
        <v>0</v>
      </c>
      <c r="T571">
        <v>0</v>
      </c>
      <c r="AA571" t="s">
        <v>170</v>
      </c>
      <c r="AB571" t="s">
        <v>9</v>
      </c>
      <c r="AC571" t="b">
        <v>0</v>
      </c>
    </row>
    <row r="572" spans="1:29" x14ac:dyDescent="0.35">
      <c r="A572" t="s">
        <v>94</v>
      </c>
      <c r="B572" t="s">
        <v>163</v>
      </c>
      <c r="C572" t="s">
        <v>139</v>
      </c>
      <c r="D572" t="s">
        <v>99</v>
      </c>
      <c r="E572" t="s">
        <v>120</v>
      </c>
      <c r="F572" t="s">
        <v>137</v>
      </c>
      <c r="G572" t="s">
        <v>141</v>
      </c>
      <c r="H572" t="s">
        <v>314</v>
      </c>
      <c r="I572" t="s">
        <v>64</v>
      </c>
      <c r="J572" s="2">
        <v>44014</v>
      </c>
      <c r="K572" t="s">
        <v>101</v>
      </c>
      <c r="L572">
        <v>1</v>
      </c>
      <c r="O572">
        <v>196.80029999999999</v>
      </c>
      <c r="P572">
        <v>0.21360000000000001</v>
      </c>
      <c r="Q572">
        <v>0</v>
      </c>
      <c r="R572">
        <v>0</v>
      </c>
      <c r="S572">
        <v>0</v>
      </c>
      <c r="T572">
        <v>0</v>
      </c>
      <c r="AA572" t="s">
        <v>170</v>
      </c>
      <c r="AB572" t="s">
        <v>9</v>
      </c>
      <c r="AC572" t="b">
        <v>0</v>
      </c>
    </row>
    <row r="573" spans="1:29" x14ac:dyDescent="0.35">
      <c r="A573" t="s">
        <v>94</v>
      </c>
      <c r="B573" t="s">
        <v>163</v>
      </c>
      <c r="C573" t="s">
        <v>139</v>
      </c>
      <c r="D573" t="s">
        <v>99</v>
      </c>
      <c r="E573" t="s">
        <v>121</v>
      </c>
      <c r="F573" t="s">
        <v>137</v>
      </c>
      <c r="G573" t="s">
        <v>141</v>
      </c>
      <c r="H573" t="s">
        <v>314</v>
      </c>
      <c r="I573" t="s">
        <v>64</v>
      </c>
      <c r="J573" s="2">
        <v>44014</v>
      </c>
      <c r="K573" t="s">
        <v>101</v>
      </c>
      <c r="L573">
        <v>1</v>
      </c>
      <c r="O573">
        <v>224.06630000000001</v>
      </c>
      <c r="P573">
        <v>0.21579999999999999</v>
      </c>
      <c r="Q573">
        <v>0</v>
      </c>
      <c r="R573">
        <v>0</v>
      </c>
      <c r="S573">
        <v>0</v>
      </c>
      <c r="T573">
        <v>0</v>
      </c>
      <c r="AA573" t="s">
        <v>170</v>
      </c>
      <c r="AB573" t="s">
        <v>9</v>
      </c>
      <c r="AC573" t="b">
        <v>0</v>
      </c>
    </row>
    <row r="574" spans="1:29" x14ac:dyDescent="0.35">
      <c r="A574" t="s">
        <v>94</v>
      </c>
      <c r="B574" t="s">
        <v>163</v>
      </c>
      <c r="C574" t="s">
        <v>139</v>
      </c>
      <c r="D574" t="s">
        <v>99</v>
      </c>
      <c r="E574" t="s">
        <v>122</v>
      </c>
      <c r="F574" t="s">
        <v>137</v>
      </c>
      <c r="G574" t="s">
        <v>141</v>
      </c>
      <c r="H574" t="s">
        <v>314</v>
      </c>
      <c r="I574" t="s">
        <v>64</v>
      </c>
      <c r="J574" s="2">
        <v>44014</v>
      </c>
      <c r="K574" t="s">
        <v>101</v>
      </c>
      <c r="L574">
        <v>1</v>
      </c>
      <c r="O574">
        <v>168.41839999999999</v>
      </c>
      <c r="P574">
        <v>0.18440000000000001</v>
      </c>
      <c r="Q574">
        <v>0</v>
      </c>
      <c r="R574">
        <v>0</v>
      </c>
      <c r="S574">
        <v>0</v>
      </c>
      <c r="T574">
        <v>0</v>
      </c>
      <c r="AA574" t="s">
        <v>170</v>
      </c>
      <c r="AB574" t="s">
        <v>9</v>
      </c>
      <c r="AC574" t="b">
        <v>0</v>
      </c>
    </row>
    <row r="575" spans="1:29" x14ac:dyDescent="0.35">
      <c r="A575" t="s">
        <v>94</v>
      </c>
      <c r="B575" t="s">
        <v>163</v>
      </c>
      <c r="C575" t="s">
        <v>139</v>
      </c>
      <c r="D575" t="s">
        <v>99</v>
      </c>
      <c r="E575" t="s">
        <v>123</v>
      </c>
      <c r="F575" t="s">
        <v>137</v>
      </c>
      <c r="G575" t="s">
        <v>141</v>
      </c>
      <c r="H575" t="s">
        <v>314</v>
      </c>
      <c r="I575" t="s">
        <v>64</v>
      </c>
      <c r="J575" s="2">
        <v>44014</v>
      </c>
      <c r="K575" t="s">
        <v>101</v>
      </c>
      <c r="L575">
        <v>1</v>
      </c>
      <c r="O575">
        <v>254.46430000000001</v>
      </c>
      <c r="P575">
        <v>0.18149999999999999</v>
      </c>
      <c r="Q575">
        <v>0</v>
      </c>
      <c r="R575">
        <v>0</v>
      </c>
      <c r="S575">
        <v>0</v>
      </c>
      <c r="T575">
        <v>0</v>
      </c>
      <c r="AA575" t="s">
        <v>170</v>
      </c>
      <c r="AB575" t="s">
        <v>9</v>
      </c>
      <c r="AC575" t="b">
        <v>0</v>
      </c>
    </row>
    <row r="576" spans="1:29" x14ac:dyDescent="0.35">
      <c r="A576" t="s">
        <v>94</v>
      </c>
      <c r="B576" t="s">
        <v>163</v>
      </c>
      <c r="C576" t="s">
        <v>139</v>
      </c>
      <c r="D576" t="s">
        <v>99</v>
      </c>
      <c r="E576" t="s">
        <v>124</v>
      </c>
      <c r="F576" t="s">
        <v>137</v>
      </c>
      <c r="G576" t="s">
        <v>141</v>
      </c>
      <c r="H576" t="s">
        <v>314</v>
      </c>
      <c r="I576" t="s">
        <v>64</v>
      </c>
      <c r="J576" s="2">
        <v>44014</v>
      </c>
      <c r="K576" t="s">
        <v>101</v>
      </c>
      <c r="L576">
        <v>1</v>
      </c>
      <c r="O576">
        <v>350.41950000000003</v>
      </c>
      <c r="P576">
        <v>0.22289999999999999</v>
      </c>
      <c r="Q576">
        <v>0</v>
      </c>
      <c r="R576">
        <v>0</v>
      </c>
      <c r="S576">
        <v>0</v>
      </c>
      <c r="T576">
        <v>0</v>
      </c>
      <c r="AA576" t="s">
        <v>170</v>
      </c>
      <c r="AB576" t="s">
        <v>9</v>
      </c>
      <c r="AC576" t="b">
        <v>0</v>
      </c>
    </row>
    <row r="577" spans="1:29" x14ac:dyDescent="0.35">
      <c r="A577" t="s">
        <v>94</v>
      </c>
      <c r="B577" t="s">
        <v>163</v>
      </c>
      <c r="C577" t="s">
        <v>139</v>
      </c>
      <c r="D577" t="s">
        <v>99</v>
      </c>
      <c r="E577" t="s">
        <v>125</v>
      </c>
      <c r="F577" t="s">
        <v>137</v>
      </c>
      <c r="G577" t="s">
        <v>141</v>
      </c>
      <c r="H577" t="s">
        <v>314</v>
      </c>
      <c r="I577" t="s">
        <v>64</v>
      </c>
      <c r="J577" s="2">
        <v>44014</v>
      </c>
      <c r="K577" t="s">
        <v>101</v>
      </c>
      <c r="L577">
        <v>1</v>
      </c>
      <c r="O577">
        <v>340.79109999999997</v>
      </c>
      <c r="P577">
        <v>0.19259999999999999</v>
      </c>
      <c r="Q577">
        <v>0</v>
      </c>
      <c r="R577">
        <v>0</v>
      </c>
      <c r="S577">
        <v>0</v>
      </c>
      <c r="T577">
        <v>0</v>
      </c>
      <c r="AA577" t="s">
        <v>170</v>
      </c>
      <c r="AB577" t="s">
        <v>9</v>
      </c>
      <c r="AC577" t="b">
        <v>0</v>
      </c>
    </row>
    <row r="578" spans="1:29" x14ac:dyDescent="0.35">
      <c r="A578" t="s">
        <v>94</v>
      </c>
      <c r="B578" t="s">
        <v>163</v>
      </c>
      <c r="C578" t="s">
        <v>139</v>
      </c>
      <c r="D578" t="s">
        <v>99</v>
      </c>
      <c r="E578" t="s">
        <v>126</v>
      </c>
      <c r="F578" t="s">
        <v>137</v>
      </c>
      <c r="G578" t="s">
        <v>141</v>
      </c>
      <c r="H578" t="s">
        <v>314</v>
      </c>
      <c r="I578" t="s">
        <v>64</v>
      </c>
      <c r="J578" s="2">
        <v>44014</v>
      </c>
      <c r="K578" t="s">
        <v>101</v>
      </c>
      <c r="L578">
        <v>1</v>
      </c>
      <c r="O578">
        <v>143.809</v>
      </c>
      <c r="P578">
        <v>5.3800000000000001E-2</v>
      </c>
      <c r="Q578">
        <v>0</v>
      </c>
      <c r="R578">
        <v>0</v>
      </c>
      <c r="S578">
        <v>0</v>
      </c>
      <c r="T578">
        <v>0</v>
      </c>
      <c r="AA578" t="s">
        <v>170</v>
      </c>
      <c r="AB578" t="s">
        <v>9</v>
      </c>
      <c r="AC578" t="b">
        <v>0</v>
      </c>
    </row>
    <row r="579" spans="1:29" x14ac:dyDescent="0.35">
      <c r="A579" t="s">
        <v>94</v>
      </c>
      <c r="B579" t="s">
        <v>164</v>
      </c>
      <c r="C579" t="s">
        <v>136</v>
      </c>
      <c r="D579" t="s">
        <v>99</v>
      </c>
      <c r="E579" t="s">
        <v>100</v>
      </c>
      <c r="F579" t="s">
        <v>137</v>
      </c>
      <c r="G579" t="s">
        <v>141</v>
      </c>
      <c r="H579" t="s">
        <v>314</v>
      </c>
      <c r="I579" t="s">
        <v>64</v>
      </c>
      <c r="J579" s="2">
        <v>44014</v>
      </c>
      <c r="K579" t="s">
        <v>101</v>
      </c>
      <c r="L579">
        <v>1</v>
      </c>
      <c r="O579">
        <v>27.8901</v>
      </c>
      <c r="P579">
        <v>0</v>
      </c>
      <c r="Q579">
        <v>0</v>
      </c>
      <c r="R579">
        <v>13.084</v>
      </c>
      <c r="S579">
        <v>0</v>
      </c>
      <c r="T579">
        <v>0</v>
      </c>
      <c r="AA579" t="s">
        <v>170</v>
      </c>
      <c r="AB579" t="s">
        <v>9</v>
      </c>
      <c r="AC579" t="b">
        <v>0</v>
      </c>
    </row>
    <row r="580" spans="1:29" x14ac:dyDescent="0.35">
      <c r="A580" t="s">
        <v>94</v>
      </c>
      <c r="B580" t="s">
        <v>164</v>
      </c>
      <c r="C580" t="s">
        <v>136</v>
      </c>
      <c r="D580" t="s">
        <v>99</v>
      </c>
      <c r="E580" t="s">
        <v>110</v>
      </c>
      <c r="F580" t="s">
        <v>137</v>
      </c>
      <c r="G580" t="s">
        <v>141</v>
      </c>
      <c r="H580" t="s">
        <v>314</v>
      </c>
      <c r="I580" t="s">
        <v>64</v>
      </c>
      <c r="J580" s="2">
        <v>44014</v>
      </c>
      <c r="K580" t="s">
        <v>101</v>
      </c>
      <c r="L580">
        <v>1</v>
      </c>
      <c r="O580">
        <v>48.7164</v>
      </c>
      <c r="P580">
        <v>6.4199999999999993E-2</v>
      </c>
      <c r="Q580">
        <v>0</v>
      </c>
      <c r="R580">
        <v>22.753699999999998</v>
      </c>
      <c r="S580">
        <v>2.98E-2</v>
      </c>
      <c r="T580">
        <v>0</v>
      </c>
      <c r="AA580" t="s">
        <v>170</v>
      </c>
      <c r="AB580" t="s">
        <v>9</v>
      </c>
      <c r="AC580" t="b">
        <v>0</v>
      </c>
    </row>
    <row r="581" spans="1:29" x14ac:dyDescent="0.35">
      <c r="A581" t="s">
        <v>94</v>
      </c>
      <c r="B581" t="s">
        <v>164</v>
      </c>
      <c r="C581" t="s">
        <v>136</v>
      </c>
      <c r="D581" t="s">
        <v>99</v>
      </c>
      <c r="E581" t="s">
        <v>111</v>
      </c>
      <c r="F581" t="s">
        <v>137</v>
      </c>
      <c r="G581" t="s">
        <v>141</v>
      </c>
      <c r="H581" t="s">
        <v>314</v>
      </c>
      <c r="I581" t="s">
        <v>64</v>
      </c>
      <c r="J581" s="2">
        <v>44014</v>
      </c>
      <c r="K581" t="s">
        <v>101</v>
      </c>
      <c r="L581">
        <v>1</v>
      </c>
      <c r="O581">
        <v>31.454999999999998</v>
      </c>
      <c r="P581">
        <v>3.0499999999999999E-2</v>
      </c>
      <c r="Q581">
        <v>0</v>
      </c>
      <c r="R581">
        <v>14.7278</v>
      </c>
      <c r="S581">
        <v>1.4200000000000001E-2</v>
      </c>
      <c r="T581">
        <v>0</v>
      </c>
      <c r="AA581" t="s">
        <v>170</v>
      </c>
      <c r="AB581" t="s">
        <v>9</v>
      </c>
      <c r="AC581" t="b">
        <v>0</v>
      </c>
    </row>
    <row r="582" spans="1:29" x14ac:dyDescent="0.35">
      <c r="A582" t="s">
        <v>94</v>
      </c>
      <c r="B582" t="s">
        <v>164</v>
      </c>
      <c r="C582" t="s">
        <v>136</v>
      </c>
      <c r="D582" t="s">
        <v>99</v>
      </c>
      <c r="E582" t="s">
        <v>112</v>
      </c>
      <c r="F582" t="s">
        <v>137</v>
      </c>
      <c r="G582" t="s">
        <v>141</v>
      </c>
      <c r="H582" t="s">
        <v>314</v>
      </c>
      <c r="I582" t="s">
        <v>64</v>
      </c>
      <c r="J582" s="2">
        <v>44014</v>
      </c>
      <c r="K582" t="s">
        <v>101</v>
      </c>
      <c r="L582">
        <v>1</v>
      </c>
      <c r="O582">
        <v>50.984200000000001</v>
      </c>
      <c r="P582">
        <v>5.4800000000000001E-2</v>
      </c>
      <c r="Q582">
        <v>0</v>
      </c>
      <c r="R582">
        <v>23.8063</v>
      </c>
      <c r="S582">
        <v>2.5399999999999999E-2</v>
      </c>
      <c r="T582">
        <v>0</v>
      </c>
      <c r="AA582" t="s">
        <v>170</v>
      </c>
      <c r="AB582" t="s">
        <v>9</v>
      </c>
      <c r="AC582" t="b">
        <v>0</v>
      </c>
    </row>
    <row r="583" spans="1:29" x14ac:dyDescent="0.35">
      <c r="A583" t="s">
        <v>94</v>
      </c>
      <c r="B583" t="s">
        <v>164</v>
      </c>
      <c r="C583" t="s">
        <v>136</v>
      </c>
      <c r="D583" t="s">
        <v>99</v>
      </c>
      <c r="E583" t="s">
        <v>113</v>
      </c>
      <c r="F583" t="s">
        <v>137</v>
      </c>
      <c r="G583" t="s">
        <v>141</v>
      </c>
      <c r="H583" t="s">
        <v>314</v>
      </c>
      <c r="I583" t="s">
        <v>64</v>
      </c>
      <c r="J583" s="2">
        <v>44014</v>
      </c>
      <c r="K583" t="s">
        <v>101</v>
      </c>
      <c r="L583">
        <v>1</v>
      </c>
      <c r="O583">
        <v>39.239699999999999</v>
      </c>
      <c r="P583">
        <v>2.1299999999999999E-2</v>
      </c>
      <c r="Q583">
        <v>0</v>
      </c>
      <c r="R583">
        <v>18.388100000000001</v>
      </c>
      <c r="S583">
        <v>9.9000000000000008E-3</v>
      </c>
      <c r="T583">
        <v>0</v>
      </c>
      <c r="AA583" t="s">
        <v>170</v>
      </c>
      <c r="AB583" t="s">
        <v>9</v>
      </c>
      <c r="AC583" t="b">
        <v>0</v>
      </c>
    </row>
    <row r="584" spans="1:29" x14ac:dyDescent="0.35">
      <c r="A584" t="s">
        <v>94</v>
      </c>
      <c r="B584" t="s">
        <v>164</v>
      </c>
      <c r="C584" t="s">
        <v>136</v>
      </c>
      <c r="D584" t="s">
        <v>99</v>
      </c>
      <c r="E584" t="s">
        <v>114</v>
      </c>
      <c r="F584" t="s">
        <v>137</v>
      </c>
      <c r="G584" t="s">
        <v>141</v>
      </c>
      <c r="H584" t="s">
        <v>314</v>
      </c>
      <c r="I584" t="s">
        <v>64</v>
      </c>
      <c r="J584" s="2">
        <v>44014</v>
      </c>
      <c r="K584" t="s">
        <v>101</v>
      </c>
      <c r="L584">
        <v>1</v>
      </c>
      <c r="O584">
        <v>41.104900000000001</v>
      </c>
      <c r="P584">
        <v>4.4999999999999998E-2</v>
      </c>
      <c r="Q584">
        <v>0</v>
      </c>
      <c r="R584">
        <v>19.165900000000001</v>
      </c>
      <c r="S584">
        <v>2.0899999999999998E-2</v>
      </c>
      <c r="T584">
        <v>0</v>
      </c>
      <c r="AA584" t="s">
        <v>170</v>
      </c>
      <c r="AB584" t="s">
        <v>9</v>
      </c>
      <c r="AC584" t="b">
        <v>0</v>
      </c>
    </row>
    <row r="585" spans="1:29" x14ac:dyDescent="0.35">
      <c r="A585" t="s">
        <v>94</v>
      </c>
      <c r="B585" t="s">
        <v>164</v>
      </c>
      <c r="C585" t="s">
        <v>136</v>
      </c>
      <c r="D585" t="s">
        <v>99</v>
      </c>
      <c r="E585" t="s">
        <v>116</v>
      </c>
      <c r="F585" t="s">
        <v>137</v>
      </c>
      <c r="G585" t="s">
        <v>141</v>
      </c>
      <c r="H585" t="s">
        <v>314</v>
      </c>
      <c r="I585" t="s">
        <v>64</v>
      </c>
      <c r="J585" s="2">
        <v>44014</v>
      </c>
      <c r="K585" t="s">
        <v>101</v>
      </c>
      <c r="L585">
        <v>1</v>
      </c>
      <c r="O585">
        <v>28.171199999999999</v>
      </c>
      <c r="P585">
        <v>2.9899999999999999E-2</v>
      </c>
      <c r="Q585">
        <v>0</v>
      </c>
      <c r="R585">
        <v>13.1244</v>
      </c>
      <c r="S585">
        <v>1.3899999999999999E-2</v>
      </c>
      <c r="T585">
        <v>0</v>
      </c>
      <c r="AA585" t="s">
        <v>170</v>
      </c>
      <c r="AB585" t="s">
        <v>9</v>
      </c>
      <c r="AC585" t="b">
        <v>0</v>
      </c>
    </row>
    <row r="586" spans="1:29" x14ac:dyDescent="0.35">
      <c r="A586" t="s">
        <v>94</v>
      </c>
      <c r="B586" t="s">
        <v>164</v>
      </c>
      <c r="C586" t="s">
        <v>136</v>
      </c>
      <c r="D586" t="s">
        <v>99</v>
      </c>
      <c r="E586" t="s">
        <v>118</v>
      </c>
      <c r="F586" t="s">
        <v>137</v>
      </c>
      <c r="G586" t="s">
        <v>141</v>
      </c>
      <c r="H586" t="s">
        <v>314</v>
      </c>
      <c r="I586" t="s">
        <v>64</v>
      </c>
      <c r="J586" s="2">
        <v>44014</v>
      </c>
      <c r="K586" t="s">
        <v>101</v>
      </c>
      <c r="L586">
        <v>1</v>
      </c>
      <c r="O586">
        <v>57.761099999999999</v>
      </c>
      <c r="P586">
        <v>5.0700000000000002E-2</v>
      </c>
      <c r="Q586">
        <v>0</v>
      </c>
      <c r="R586">
        <v>26.8872</v>
      </c>
      <c r="S586">
        <v>2.35E-2</v>
      </c>
      <c r="T586">
        <v>0</v>
      </c>
      <c r="AA586" t="s">
        <v>170</v>
      </c>
      <c r="AB586" t="s">
        <v>9</v>
      </c>
      <c r="AC586" t="b">
        <v>0</v>
      </c>
    </row>
    <row r="587" spans="1:29" x14ac:dyDescent="0.35">
      <c r="A587" t="s">
        <v>94</v>
      </c>
      <c r="B587" t="s">
        <v>164</v>
      </c>
      <c r="C587" t="s">
        <v>136</v>
      </c>
      <c r="D587" t="s">
        <v>99</v>
      </c>
      <c r="E587" t="s">
        <v>119</v>
      </c>
      <c r="F587" t="s">
        <v>137</v>
      </c>
      <c r="G587" t="s">
        <v>141</v>
      </c>
      <c r="H587" t="s">
        <v>314</v>
      </c>
      <c r="I587" t="s">
        <v>64</v>
      </c>
      <c r="J587" s="2">
        <v>44014</v>
      </c>
      <c r="K587" t="s">
        <v>101</v>
      </c>
      <c r="L587">
        <v>1</v>
      </c>
      <c r="O587">
        <v>64.594099999999997</v>
      </c>
      <c r="P587">
        <v>6.83E-2</v>
      </c>
      <c r="Q587">
        <v>0</v>
      </c>
      <c r="R587">
        <v>30.084900000000001</v>
      </c>
      <c r="S587">
        <v>3.1699999999999999E-2</v>
      </c>
      <c r="T587">
        <v>0</v>
      </c>
      <c r="AA587" t="s">
        <v>170</v>
      </c>
      <c r="AB587" t="s">
        <v>9</v>
      </c>
      <c r="AC587" t="b">
        <v>0</v>
      </c>
    </row>
    <row r="588" spans="1:29" x14ac:dyDescent="0.35">
      <c r="A588" t="s">
        <v>94</v>
      </c>
      <c r="B588" t="s">
        <v>164</v>
      </c>
      <c r="C588" t="s">
        <v>136</v>
      </c>
      <c r="D588" t="s">
        <v>99</v>
      </c>
      <c r="E588" t="s">
        <v>120</v>
      </c>
      <c r="F588" t="s">
        <v>137</v>
      </c>
      <c r="G588" t="s">
        <v>141</v>
      </c>
      <c r="H588" t="s">
        <v>314</v>
      </c>
      <c r="I588" t="s">
        <v>64</v>
      </c>
      <c r="J588" s="2">
        <v>44014</v>
      </c>
      <c r="K588" t="s">
        <v>101</v>
      </c>
      <c r="L588">
        <v>1</v>
      </c>
      <c r="O588">
        <v>83.377899999999997</v>
      </c>
      <c r="P588">
        <v>0.08</v>
      </c>
      <c r="Q588">
        <v>0</v>
      </c>
      <c r="R588">
        <v>38.798299999999998</v>
      </c>
      <c r="S588">
        <v>3.7199999999999997E-2</v>
      </c>
      <c r="T588">
        <v>0</v>
      </c>
      <c r="AA588" t="s">
        <v>170</v>
      </c>
      <c r="AB588" t="s">
        <v>9</v>
      </c>
      <c r="AC588" t="b">
        <v>0</v>
      </c>
    </row>
    <row r="589" spans="1:29" x14ac:dyDescent="0.35">
      <c r="A589" t="s">
        <v>94</v>
      </c>
      <c r="B589" t="s">
        <v>164</v>
      </c>
      <c r="C589" t="s">
        <v>136</v>
      </c>
      <c r="D589" t="s">
        <v>99</v>
      </c>
      <c r="E589" t="s">
        <v>121</v>
      </c>
      <c r="F589" t="s">
        <v>137</v>
      </c>
      <c r="G589" t="s">
        <v>141</v>
      </c>
      <c r="H589" t="s">
        <v>314</v>
      </c>
      <c r="I589" t="s">
        <v>64</v>
      </c>
      <c r="J589" s="2">
        <v>44014</v>
      </c>
      <c r="K589" t="s">
        <v>101</v>
      </c>
      <c r="L589">
        <v>1</v>
      </c>
      <c r="O589">
        <v>114.02249999999999</v>
      </c>
      <c r="P589">
        <v>9.8599999999999993E-2</v>
      </c>
      <c r="Q589">
        <v>0</v>
      </c>
      <c r="R589">
        <v>53.092700000000001</v>
      </c>
      <c r="S589">
        <v>4.58E-2</v>
      </c>
      <c r="T589">
        <v>0</v>
      </c>
      <c r="AA589" t="s">
        <v>170</v>
      </c>
      <c r="AB589" t="s">
        <v>9</v>
      </c>
      <c r="AC589" t="b">
        <v>0</v>
      </c>
    </row>
    <row r="590" spans="1:29" x14ac:dyDescent="0.35">
      <c r="A590" t="s">
        <v>94</v>
      </c>
      <c r="B590" t="s">
        <v>164</v>
      </c>
      <c r="C590" t="s">
        <v>136</v>
      </c>
      <c r="D590" t="s">
        <v>99</v>
      </c>
      <c r="E590" t="s">
        <v>122</v>
      </c>
      <c r="F590" t="s">
        <v>137</v>
      </c>
      <c r="G590" t="s">
        <v>141</v>
      </c>
      <c r="H590" t="s">
        <v>314</v>
      </c>
      <c r="I590" t="s">
        <v>64</v>
      </c>
      <c r="J590" s="2">
        <v>44014</v>
      </c>
      <c r="K590" t="s">
        <v>101</v>
      </c>
      <c r="L590">
        <v>1</v>
      </c>
      <c r="O590">
        <v>77.263499999999993</v>
      </c>
      <c r="P590">
        <v>8.3799999999999999E-2</v>
      </c>
      <c r="Q590">
        <v>0</v>
      </c>
      <c r="R590">
        <v>36.004300000000001</v>
      </c>
      <c r="S590">
        <v>3.8899999999999997E-2</v>
      </c>
      <c r="T590">
        <v>0</v>
      </c>
      <c r="AA590" t="s">
        <v>170</v>
      </c>
      <c r="AB590" t="s">
        <v>9</v>
      </c>
      <c r="AC590" t="b">
        <v>0</v>
      </c>
    </row>
    <row r="591" spans="1:29" x14ac:dyDescent="0.35">
      <c r="A591" t="s">
        <v>94</v>
      </c>
      <c r="B591" t="s">
        <v>164</v>
      </c>
      <c r="C591" t="s">
        <v>136</v>
      </c>
      <c r="D591" t="s">
        <v>99</v>
      </c>
      <c r="E591" t="s">
        <v>123</v>
      </c>
      <c r="F591" t="s">
        <v>137</v>
      </c>
      <c r="G591" t="s">
        <v>141</v>
      </c>
      <c r="H591" t="s">
        <v>314</v>
      </c>
      <c r="I591" t="s">
        <v>64</v>
      </c>
      <c r="J591" s="2">
        <v>44014</v>
      </c>
      <c r="K591" t="s">
        <v>101</v>
      </c>
      <c r="L591">
        <v>1</v>
      </c>
      <c r="O591">
        <v>113.76049999999999</v>
      </c>
      <c r="P591">
        <v>8.1900000000000001E-2</v>
      </c>
      <c r="Q591">
        <v>0</v>
      </c>
      <c r="R591">
        <v>52.951900000000002</v>
      </c>
      <c r="S591">
        <v>3.7999999999999999E-2</v>
      </c>
      <c r="T591">
        <v>0</v>
      </c>
      <c r="AA591" t="s">
        <v>170</v>
      </c>
      <c r="AB591" t="s">
        <v>9</v>
      </c>
      <c r="AC591" t="b">
        <v>0</v>
      </c>
    </row>
    <row r="592" spans="1:29" x14ac:dyDescent="0.35">
      <c r="A592" t="s">
        <v>94</v>
      </c>
      <c r="B592" t="s">
        <v>164</v>
      </c>
      <c r="C592" t="s">
        <v>136</v>
      </c>
      <c r="D592" t="s">
        <v>99</v>
      </c>
      <c r="E592" t="s">
        <v>124</v>
      </c>
      <c r="F592" t="s">
        <v>137</v>
      </c>
      <c r="G592" t="s">
        <v>141</v>
      </c>
      <c r="H592" t="s">
        <v>314</v>
      </c>
      <c r="I592" t="s">
        <v>64</v>
      </c>
      <c r="J592" s="2">
        <v>44014</v>
      </c>
      <c r="K592" t="s">
        <v>101</v>
      </c>
      <c r="L592">
        <v>1</v>
      </c>
      <c r="O592">
        <v>115.39230000000001</v>
      </c>
      <c r="P592">
        <v>8.7599999999999997E-2</v>
      </c>
      <c r="Q592">
        <v>0</v>
      </c>
      <c r="R592">
        <v>53.714300000000001</v>
      </c>
      <c r="S592">
        <v>4.07E-2</v>
      </c>
      <c r="T592">
        <v>0</v>
      </c>
      <c r="AA592" t="s">
        <v>170</v>
      </c>
      <c r="AB592" t="s">
        <v>9</v>
      </c>
      <c r="AC592" t="b">
        <v>0</v>
      </c>
    </row>
    <row r="593" spans="1:29" x14ac:dyDescent="0.35">
      <c r="A593" t="s">
        <v>94</v>
      </c>
      <c r="B593" t="s">
        <v>164</v>
      </c>
      <c r="C593" t="s">
        <v>136</v>
      </c>
      <c r="D593" t="s">
        <v>99</v>
      </c>
      <c r="E593" t="s">
        <v>125</v>
      </c>
      <c r="F593" t="s">
        <v>137</v>
      </c>
      <c r="G593" t="s">
        <v>141</v>
      </c>
      <c r="H593" t="s">
        <v>314</v>
      </c>
      <c r="I593" t="s">
        <v>64</v>
      </c>
      <c r="J593" s="2">
        <v>44014</v>
      </c>
      <c r="K593" t="s">
        <v>101</v>
      </c>
      <c r="L593">
        <v>1</v>
      </c>
      <c r="O593">
        <v>151.84460000000001</v>
      </c>
      <c r="P593">
        <v>8.4500000000000006E-2</v>
      </c>
      <c r="Q593">
        <v>0</v>
      </c>
      <c r="R593">
        <v>70.5565</v>
      </c>
      <c r="S593">
        <v>3.9199999999999999E-2</v>
      </c>
      <c r="T593">
        <v>0</v>
      </c>
      <c r="AA593" t="s">
        <v>170</v>
      </c>
      <c r="AB593" t="s">
        <v>9</v>
      </c>
      <c r="AC593" t="b">
        <v>0</v>
      </c>
    </row>
    <row r="594" spans="1:29" x14ac:dyDescent="0.35">
      <c r="A594" t="s">
        <v>94</v>
      </c>
      <c r="B594" t="s">
        <v>164</v>
      </c>
      <c r="C594" t="s">
        <v>136</v>
      </c>
      <c r="D594" t="s">
        <v>99</v>
      </c>
      <c r="E594" t="s">
        <v>126</v>
      </c>
      <c r="F594" t="s">
        <v>137</v>
      </c>
      <c r="G594" t="s">
        <v>141</v>
      </c>
      <c r="H594" t="s">
        <v>314</v>
      </c>
      <c r="I594" t="s">
        <v>64</v>
      </c>
      <c r="J594" s="2">
        <v>44014</v>
      </c>
      <c r="K594" t="s">
        <v>101</v>
      </c>
      <c r="L594">
        <v>1</v>
      </c>
      <c r="O594">
        <v>57.524900000000002</v>
      </c>
      <c r="P594">
        <v>4.24E-2</v>
      </c>
      <c r="Q594">
        <v>0</v>
      </c>
      <c r="R594">
        <v>26.882300000000001</v>
      </c>
      <c r="S594">
        <v>1.9699999999999999E-2</v>
      </c>
      <c r="T594">
        <v>0</v>
      </c>
      <c r="AA594" t="s">
        <v>170</v>
      </c>
      <c r="AB594" t="s">
        <v>9</v>
      </c>
      <c r="AC594" t="b">
        <v>0</v>
      </c>
    </row>
    <row r="595" spans="1:29" x14ac:dyDescent="0.35">
      <c r="A595" t="s">
        <v>94</v>
      </c>
      <c r="B595" t="s">
        <v>164</v>
      </c>
      <c r="C595" t="s">
        <v>138</v>
      </c>
      <c r="D595" t="s">
        <v>99</v>
      </c>
      <c r="E595" t="s">
        <v>100</v>
      </c>
      <c r="F595" t="s">
        <v>137</v>
      </c>
      <c r="G595" t="s">
        <v>141</v>
      </c>
      <c r="H595" t="s">
        <v>314</v>
      </c>
      <c r="I595" t="s">
        <v>64</v>
      </c>
      <c r="J595" s="2">
        <v>44014</v>
      </c>
      <c r="K595" t="s">
        <v>101</v>
      </c>
      <c r="L595">
        <v>1</v>
      </c>
      <c r="O595">
        <v>69.638199999999998</v>
      </c>
      <c r="P595">
        <v>1E-4</v>
      </c>
      <c r="Q595">
        <v>0</v>
      </c>
      <c r="R595">
        <v>32.668900000000001</v>
      </c>
      <c r="S595">
        <v>0</v>
      </c>
      <c r="T595">
        <v>0</v>
      </c>
      <c r="AA595" t="s">
        <v>170</v>
      </c>
      <c r="AB595" t="s">
        <v>9</v>
      </c>
      <c r="AC595" t="b">
        <v>0</v>
      </c>
    </row>
    <row r="596" spans="1:29" x14ac:dyDescent="0.35">
      <c r="A596" t="s">
        <v>94</v>
      </c>
      <c r="B596" t="s">
        <v>164</v>
      </c>
      <c r="C596" t="s">
        <v>138</v>
      </c>
      <c r="D596" t="s">
        <v>99</v>
      </c>
      <c r="E596" t="s">
        <v>110</v>
      </c>
      <c r="F596" t="s">
        <v>137</v>
      </c>
      <c r="G596" t="s">
        <v>141</v>
      </c>
      <c r="H596" t="s">
        <v>314</v>
      </c>
      <c r="I596" t="s">
        <v>64</v>
      </c>
      <c r="J596" s="2">
        <v>44014</v>
      </c>
      <c r="K596" t="s">
        <v>101</v>
      </c>
      <c r="L596">
        <v>1</v>
      </c>
      <c r="O596">
        <v>71.149600000000007</v>
      </c>
      <c r="P596">
        <v>7.3700000000000002E-2</v>
      </c>
      <c r="Q596">
        <v>0</v>
      </c>
      <c r="R596">
        <v>33.268799999999999</v>
      </c>
      <c r="S596">
        <v>3.4200000000000001E-2</v>
      </c>
      <c r="T596">
        <v>0</v>
      </c>
      <c r="AA596" t="s">
        <v>170</v>
      </c>
      <c r="AB596" t="s">
        <v>9</v>
      </c>
      <c r="AC596" t="b">
        <v>0</v>
      </c>
    </row>
    <row r="597" spans="1:29" x14ac:dyDescent="0.35">
      <c r="A597" t="s">
        <v>94</v>
      </c>
      <c r="B597" t="s">
        <v>164</v>
      </c>
      <c r="C597" t="s">
        <v>138</v>
      </c>
      <c r="D597" t="s">
        <v>99</v>
      </c>
      <c r="E597" t="s">
        <v>111</v>
      </c>
      <c r="F597" t="s">
        <v>137</v>
      </c>
      <c r="G597" t="s">
        <v>141</v>
      </c>
      <c r="H597" t="s">
        <v>314</v>
      </c>
      <c r="I597" t="s">
        <v>64</v>
      </c>
      <c r="J597" s="2">
        <v>44014</v>
      </c>
      <c r="K597" t="s">
        <v>101</v>
      </c>
      <c r="L597">
        <v>1</v>
      </c>
      <c r="O597">
        <v>58.965299999999999</v>
      </c>
      <c r="P597">
        <v>1.3299999999999999E-2</v>
      </c>
      <c r="Q597">
        <v>0</v>
      </c>
      <c r="R597">
        <v>27.6495</v>
      </c>
      <c r="S597">
        <v>6.1999999999999998E-3</v>
      </c>
      <c r="T597">
        <v>0</v>
      </c>
      <c r="AA597" t="s">
        <v>170</v>
      </c>
      <c r="AB597" t="s">
        <v>9</v>
      </c>
      <c r="AC597" t="b">
        <v>0</v>
      </c>
    </row>
    <row r="598" spans="1:29" x14ac:dyDescent="0.35">
      <c r="A598" t="s">
        <v>94</v>
      </c>
      <c r="B598" t="s">
        <v>164</v>
      </c>
      <c r="C598" t="s">
        <v>138</v>
      </c>
      <c r="D598" t="s">
        <v>99</v>
      </c>
      <c r="E598" t="s">
        <v>112</v>
      </c>
      <c r="F598" t="s">
        <v>137</v>
      </c>
      <c r="G598" t="s">
        <v>141</v>
      </c>
      <c r="H598" t="s">
        <v>314</v>
      </c>
      <c r="I598" t="s">
        <v>64</v>
      </c>
      <c r="J598" s="2">
        <v>44014</v>
      </c>
      <c r="K598" t="s">
        <v>101</v>
      </c>
      <c r="L598">
        <v>1</v>
      </c>
      <c r="O598">
        <v>65.085499999999996</v>
      </c>
      <c r="P598">
        <v>7.8E-2</v>
      </c>
      <c r="Q598">
        <v>0</v>
      </c>
      <c r="R598">
        <v>30.372800000000002</v>
      </c>
      <c r="S598">
        <v>3.6200000000000003E-2</v>
      </c>
      <c r="T598">
        <v>0</v>
      </c>
      <c r="AA598" t="s">
        <v>170</v>
      </c>
      <c r="AB598" t="s">
        <v>9</v>
      </c>
      <c r="AC598" t="b">
        <v>0</v>
      </c>
    </row>
    <row r="599" spans="1:29" x14ac:dyDescent="0.35">
      <c r="A599" t="s">
        <v>94</v>
      </c>
      <c r="B599" t="s">
        <v>164</v>
      </c>
      <c r="C599" t="s">
        <v>138</v>
      </c>
      <c r="D599" t="s">
        <v>99</v>
      </c>
      <c r="E599" t="s">
        <v>113</v>
      </c>
      <c r="F599" t="s">
        <v>137</v>
      </c>
      <c r="G599" t="s">
        <v>141</v>
      </c>
      <c r="H599" t="s">
        <v>314</v>
      </c>
      <c r="I599" t="s">
        <v>64</v>
      </c>
      <c r="J599" s="2">
        <v>44014</v>
      </c>
      <c r="K599" t="s">
        <v>101</v>
      </c>
      <c r="L599">
        <v>1</v>
      </c>
      <c r="O599">
        <v>43.458599999999997</v>
      </c>
      <c r="P599">
        <v>8.0000000000000002E-3</v>
      </c>
      <c r="Q599">
        <v>0</v>
      </c>
      <c r="R599">
        <v>20.377199999999998</v>
      </c>
      <c r="S599">
        <v>3.7000000000000002E-3</v>
      </c>
      <c r="T599">
        <v>0</v>
      </c>
      <c r="AA599" t="s">
        <v>170</v>
      </c>
      <c r="AB599" t="s">
        <v>9</v>
      </c>
      <c r="AC599" t="b">
        <v>0</v>
      </c>
    </row>
    <row r="600" spans="1:29" x14ac:dyDescent="0.35">
      <c r="A600" t="s">
        <v>94</v>
      </c>
      <c r="B600" t="s">
        <v>164</v>
      </c>
      <c r="C600" t="s">
        <v>138</v>
      </c>
      <c r="D600" t="s">
        <v>99</v>
      </c>
      <c r="E600" t="s">
        <v>114</v>
      </c>
      <c r="F600" t="s">
        <v>137</v>
      </c>
      <c r="G600" t="s">
        <v>141</v>
      </c>
      <c r="H600" t="s">
        <v>314</v>
      </c>
      <c r="I600" t="s">
        <v>64</v>
      </c>
      <c r="J600" s="2">
        <v>44014</v>
      </c>
      <c r="K600" t="s">
        <v>101</v>
      </c>
      <c r="L600">
        <v>1</v>
      </c>
      <c r="O600">
        <v>44.818199999999997</v>
      </c>
      <c r="P600">
        <v>4.9799999999999997E-2</v>
      </c>
      <c r="Q600">
        <v>0</v>
      </c>
      <c r="R600">
        <v>20.9437</v>
      </c>
      <c r="S600">
        <v>2.3099999999999999E-2</v>
      </c>
      <c r="T600">
        <v>0</v>
      </c>
      <c r="AA600" t="s">
        <v>170</v>
      </c>
      <c r="AB600" t="s">
        <v>9</v>
      </c>
      <c r="AC600" t="b">
        <v>0</v>
      </c>
    </row>
    <row r="601" spans="1:29" x14ac:dyDescent="0.35">
      <c r="A601" t="s">
        <v>94</v>
      </c>
      <c r="B601" t="s">
        <v>164</v>
      </c>
      <c r="C601" t="s">
        <v>138</v>
      </c>
      <c r="D601" t="s">
        <v>99</v>
      </c>
      <c r="E601" t="s">
        <v>116</v>
      </c>
      <c r="F601" t="s">
        <v>137</v>
      </c>
      <c r="G601" t="s">
        <v>141</v>
      </c>
      <c r="H601" t="s">
        <v>314</v>
      </c>
      <c r="I601" t="s">
        <v>64</v>
      </c>
      <c r="J601" s="2">
        <v>44014</v>
      </c>
      <c r="K601" t="s">
        <v>101</v>
      </c>
      <c r="L601">
        <v>1</v>
      </c>
      <c r="O601">
        <v>56.3581</v>
      </c>
      <c r="P601">
        <v>4.6300000000000001E-2</v>
      </c>
      <c r="Q601">
        <v>0</v>
      </c>
      <c r="R601">
        <v>26.292400000000001</v>
      </c>
      <c r="S601">
        <v>2.1499999999999998E-2</v>
      </c>
      <c r="T601">
        <v>0</v>
      </c>
      <c r="AA601" t="s">
        <v>170</v>
      </c>
      <c r="AB601" t="s">
        <v>9</v>
      </c>
      <c r="AC601" t="b">
        <v>0</v>
      </c>
    </row>
    <row r="602" spans="1:29" x14ac:dyDescent="0.35">
      <c r="A602" t="s">
        <v>94</v>
      </c>
      <c r="B602" t="s">
        <v>164</v>
      </c>
      <c r="C602" t="s">
        <v>138</v>
      </c>
      <c r="D602" t="s">
        <v>99</v>
      </c>
      <c r="E602" t="s">
        <v>118</v>
      </c>
      <c r="F602" t="s">
        <v>137</v>
      </c>
      <c r="G602" t="s">
        <v>141</v>
      </c>
      <c r="H602" t="s">
        <v>314</v>
      </c>
      <c r="I602" t="s">
        <v>64</v>
      </c>
      <c r="J602" s="2">
        <v>44014</v>
      </c>
      <c r="K602" t="s">
        <v>101</v>
      </c>
      <c r="L602">
        <v>1</v>
      </c>
      <c r="O602">
        <v>75.4696</v>
      </c>
      <c r="P602">
        <v>6.2199999999999998E-2</v>
      </c>
      <c r="Q602">
        <v>0</v>
      </c>
      <c r="R602">
        <v>35.165799999999997</v>
      </c>
      <c r="S602">
        <v>2.8899999999999999E-2</v>
      </c>
      <c r="T602">
        <v>0</v>
      </c>
      <c r="AA602" t="s">
        <v>170</v>
      </c>
      <c r="AB602" t="s">
        <v>9</v>
      </c>
      <c r="AC602" t="b">
        <v>0</v>
      </c>
    </row>
    <row r="603" spans="1:29" x14ac:dyDescent="0.35">
      <c r="A603" t="s">
        <v>94</v>
      </c>
      <c r="B603" t="s">
        <v>164</v>
      </c>
      <c r="C603" t="s">
        <v>138</v>
      </c>
      <c r="D603" t="s">
        <v>99</v>
      </c>
      <c r="E603" t="s">
        <v>119</v>
      </c>
      <c r="F603" t="s">
        <v>137</v>
      </c>
      <c r="G603" t="s">
        <v>141</v>
      </c>
      <c r="H603" t="s">
        <v>314</v>
      </c>
      <c r="I603" t="s">
        <v>64</v>
      </c>
      <c r="J603" s="2">
        <v>44014</v>
      </c>
      <c r="K603" t="s">
        <v>101</v>
      </c>
      <c r="L603">
        <v>1</v>
      </c>
      <c r="O603">
        <v>103.767</v>
      </c>
      <c r="P603">
        <v>9.5200000000000007E-2</v>
      </c>
      <c r="Q603">
        <v>0</v>
      </c>
      <c r="R603">
        <v>48.376399999999997</v>
      </c>
      <c r="S603">
        <v>4.4200000000000003E-2</v>
      </c>
      <c r="T603">
        <v>0</v>
      </c>
      <c r="AA603" t="s">
        <v>170</v>
      </c>
      <c r="AB603" t="s">
        <v>9</v>
      </c>
      <c r="AC603" t="b">
        <v>0</v>
      </c>
    </row>
    <row r="604" spans="1:29" x14ac:dyDescent="0.35">
      <c r="A604" t="s">
        <v>94</v>
      </c>
      <c r="B604" t="s">
        <v>164</v>
      </c>
      <c r="C604" t="s">
        <v>138</v>
      </c>
      <c r="D604" t="s">
        <v>99</v>
      </c>
      <c r="E604" t="s">
        <v>120</v>
      </c>
      <c r="F604" t="s">
        <v>137</v>
      </c>
      <c r="G604" t="s">
        <v>141</v>
      </c>
      <c r="H604" t="s">
        <v>314</v>
      </c>
      <c r="I604" t="s">
        <v>64</v>
      </c>
      <c r="J604" s="2">
        <v>44014</v>
      </c>
      <c r="K604" t="s">
        <v>101</v>
      </c>
      <c r="L604">
        <v>1</v>
      </c>
      <c r="O604">
        <v>85.250799999999998</v>
      </c>
      <c r="P604">
        <v>9.1899999999999996E-2</v>
      </c>
      <c r="Q604">
        <v>0</v>
      </c>
      <c r="R604">
        <v>39.7012</v>
      </c>
      <c r="S604">
        <v>4.2700000000000002E-2</v>
      </c>
      <c r="T604">
        <v>0</v>
      </c>
      <c r="AA604" t="s">
        <v>170</v>
      </c>
      <c r="AB604" t="s">
        <v>9</v>
      </c>
      <c r="AC604" t="b">
        <v>0</v>
      </c>
    </row>
    <row r="605" spans="1:29" x14ac:dyDescent="0.35">
      <c r="A605" t="s">
        <v>94</v>
      </c>
      <c r="B605" t="s">
        <v>164</v>
      </c>
      <c r="C605" t="s">
        <v>138</v>
      </c>
      <c r="D605" t="s">
        <v>99</v>
      </c>
      <c r="E605" t="s">
        <v>121</v>
      </c>
      <c r="F605" t="s">
        <v>137</v>
      </c>
      <c r="G605" t="s">
        <v>141</v>
      </c>
      <c r="H605" t="s">
        <v>314</v>
      </c>
      <c r="I605" t="s">
        <v>64</v>
      </c>
      <c r="J605" s="2">
        <v>44014</v>
      </c>
      <c r="K605" t="s">
        <v>101</v>
      </c>
      <c r="L605">
        <v>1</v>
      </c>
      <c r="O605">
        <v>198.922</v>
      </c>
      <c r="P605">
        <v>0.1399</v>
      </c>
      <c r="Q605">
        <v>0</v>
      </c>
      <c r="R605">
        <v>92.661900000000003</v>
      </c>
      <c r="S605">
        <v>6.5000000000000002E-2</v>
      </c>
      <c r="T605">
        <v>0</v>
      </c>
      <c r="AA605" t="s">
        <v>170</v>
      </c>
      <c r="AB605" t="s">
        <v>9</v>
      </c>
      <c r="AC605" t="b">
        <v>0</v>
      </c>
    </row>
    <row r="606" spans="1:29" x14ac:dyDescent="0.35">
      <c r="A606" t="s">
        <v>94</v>
      </c>
      <c r="B606" t="s">
        <v>164</v>
      </c>
      <c r="C606" t="s">
        <v>138</v>
      </c>
      <c r="D606" t="s">
        <v>99</v>
      </c>
      <c r="E606" t="s">
        <v>122</v>
      </c>
      <c r="F606" t="s">
        <v>137</v>
      </c>
      <c r="G606" t="s">
        <v>141</v>
      </c>
      <c r="H606" t="s">
        <v>314</v>
      </c>
      <c r="I606" t="s">
        <v>64</v>
      </c>
      <c r="J606" s="2">
        <v>44014</v>
      </c>
      <c r="K606" t="s">
        <v>101</v>
      </c>
      <c r="L606">
        <v>1</v>
      </c>
      <c r="O606">
        <v>120.3677</v>
      </c>
      <c r="P606">
        <v>0.10829999999999999</v>
      </c>
      <c r="Q606">
        <v>0</v>
      </c>
      <c r="R606">
        <v>56.111899999999999</v>
      </c>
      <c r="S606">
        <v>5.0299999999999997E-2</v>
      </c>
      <c r="T606">
        <v>0</v>
      </c>
      <c r="AA606" t="s">
        <v>170</v>
      </c>
      <c r="AB606" t="s">
        <v>9</v>
      </c>
      <c r="AC606" t="b">
        <v>0</v>
      </c>
    </row>
    <row r="607" spans="1:29" x14ac:dyDescent="0.35">
      <c r="A607" t="s">
        <v>94</v>
      </c>
      <c r="B607" t="s">
        <v>164</v>
      </c>
      <c r="C607" t="s">
        <v>138</v>
      </c>
      <c r="D607" t="s">
        <v>99</v>
      </c>
      <c r="E607" t="s">
        <v>123</v>
      </c>
      <c r="F607" t="s">
        <v>137</v>
      </c>
      <c r="G607" t="s">
        <v>141</v>
      </c>
      <c r="H607" t="s">
        <v>314</v>
      </c>
      <c r="I607" t="s">
        <v>64</v>
      </c>
      <c r="J607" s="2">
        <v>44014</v>
      </c>
      <c r="K607" t="s">
        <v>101</v>
      </c>
      <c r="L607">
        <v>1</v>
      </c>
      <c r="O607">
        <v>185.785</v>
      </c>
      <c r="P607">
        <v>0.10970000000000001</v>
      </c>
      <c r="Q607">
        <v>0</v>
      </c>
      <c r="R607">
        <v>86.515199999999993</v>
      </c>
      <c r="S607">
        <v>5.0999999999999997E-2</v>
      </c>
      <c r="T607">
        <v>0</v>
      </c>
      <c r="AA607" t="s">
        <v>170</v>
      </c>
      <c r="AB607" t="s">
        <v>9</v>
      </c>
      <c r="AC607" t="b">
        <v>0</v>
      </c>
    </row>
    <row r="608" spans="1:29" x14ac:dyDescent="0.35">
      <c r="A608" t="s">
        <v>94</v>
      </c>
      <c r="B608" t="s">
        <v>164</v>
      </c>
      <c r="C608" t="s">
        <v>138</v>
      </c>
      <c r="D608" t="s">
        <v>99</v>
      </c>
      <c r="E608" t="s">
        <v>124</v>
      </c>
      <c r="F608" t="s">
        <v>137</v>
      </c>
      <c r="G608" t="s">
        <v>141</v>
      </c>
      <c r="H608" t="s">
        <v>314</v>
      </c>
      <c r="I608" t="s">
        <v>64</v>
      </c>
      <c r="J608" s="2">
        <v>44014</v>
      </c>
      <c r="K608" t="s">
        <v>101</v>
      </c>
      <c r="L608">
        <v>1</v>
      </c>
      <c r="O608">
        <v>254.47810000000001</v>
      </c>
      <c r="P608">
        <v>0.127</v>
      </c>
      <c r="Q608">
        <v>0</v>
      </c>
      <c r="R608">
        <v>118.523</v>
      </c>
      <c r="S608">
        <v>5.8999999999999997E-2</v>
      </c>
      <c r="T608">
        <v>0</v>
      </c>
      <c r="AA608" t="s">
        <v>170</v>
      </c>
      <c r="AB608" t="s">
        <v>9</v>
      </c>
      <c r="AC608" t="b">
        <v>0</v>
      </c>
    </row>
    <row r="609" spans="1:29" x14ac:dyDescent="0.35">
      <c r="A609" t="s">
        <v>94</v>
      </c>
      <c r="B609" t="s">
        <v>164</v>
      </c>
      <c r="C609" t="s">
        <v>138</v>
      </c>
      <c r="D609" t="s">
        <v>99</v>
      </c>
      <c r="E609" t="s">
        <v>125</v>
      </c>
      <c r="F609" t="s">
        <v>137</v>
      </c>
      <c r="G609" t="s">
        <v>141</v>
      </c>
      <c r="H609" t="s">
        <v>314</v>
      </c>
      <c r="I609" t="s">
        <v>64</v>
      </c>
      <c r="J609" s="2">
        <v>44014</v>
      </c>
      <c r="K609" t="s">
        <v>101</v>
      </c>
      <c r="L609">
        <v>1</v>
      </c>
      <c r="O609">
        <v>224.45</v>
      </c>
      <c r="P609">
        <v>0.10970000000000001</v>
      </c>
      <c r="Q609">
        <v>0</v>
      </c>
      <c r="R609">
        <v>104.3271</v>
      </c>
      <c r="S609">
        <v>5.0900000000000001E-2</v>
      </c>
      <c r="T609">
        <v>0</v>
      </c>
      <c r="AA609" t="s">
        <v>170</v>
      </c>
      <c r="AB609" t="s">
        <v>9</v>
      </c>
      <c r="AC609" t="b">
        <v>0</v>
      </c>
    </row>
    <row r="610" spans="1:29" x14ac:dyDescent="0.35">
      <c r="A610" t="s">
        <v>94</v>
      </c>
      <c r="B610" t="s">
        <v>164</v>
      </c>
      <c r="C610" t="s">
        <v>138</v>
      </c>
      <c r="D610" t="s">
        <v>99</v>
      </c>
      <c r="E610" t="s">
        <v>126</v>
      </c>
      <c r="F610" t="s">
        <v>137</v>
      </c>
      <c r="G610" t="s">
        <v>141</v>
      </c>
      <c r="H610" t="s">
        <v>314</v>
      </c>
      <c r="I610" t="s">
        <v>64</v>
      </c>
      <c r="J610" s="2">
        <v>44014</v>
      </c>
      <c r="K610" t="s">
        <v>101</v>
      </c>
      <c r="L610">
        <v>1</v>
      </c>
      <c r="O610">
        <v>176.12209999999999</v>
      </c>
      <c r="P610">
        <v>7.17E-2</v>
      </c>
      <c r="Q610">
        <v>0</v>
      </c>
      <c r="R610">
        <v>82.339299999999994</v>
      </c>
      <c r="S610">
        <v>3.3300000000000003E-2</v>
      </c>
      <c r="T610">
        <v>0</v>
      </c>
      <c r="AA610" t="s">
        <v>170</v>
      </c>
      <c r="AB610" t="s">
        <v>9</v>
      </c>
      <c r="AC610" t="b">
        <v>0</v>
      </c>
    </row>
    <row r="611" spans="1:29" x14ac:dyDescent="0.35">
      <c r="A611" t="s">
        <v>94</v>
      </c>
      <c r="B611" t="s">
        <v>164</v>
      </c>
      <c r="C611" t="s">
        <v>139</v>
      </c>
      <c r="D611" t="s">
        <v>99</v>
      </c>
      <c r="E611" t="s">
        <v>100</v>
      </c>
      <c r="F611" t="s">
        <v>137</v>
      </c>
      <c r="G611" t="s">
        <v>141</v>
      </c>
      <c r="H611" t="s">
        <v>314</v>
      </c>
      <c r="I611" t="s">
        <v>64</v>
      </c>
      <c r="J611" s="2">
        <v>44014</v>
      </c>
      <c r="K611" t="s">
        <v>101</v>
      </c>
      <c r="L611">
        <v>1</v>
      </c>
      <c r="O611">
        <v>67.753200000000007</v>
      </c>
      <c r="P611">
        <v>0</v>
      </c>
      <c r="Q611">
        <v>0</v>
      </c>
      <c r="R611">
        <v>31.784199999999998</v>
      </c>
      <c r="S611">
        <v>0</v>
      </c>
      <c r="T611">
        <v>0</v>
      </c>
      <c r="AA611" t="s">
        <v>170</v>
      </c>
      <c r="AB611" t="s">
        <v>9</v>
      </c>
      <c r="AC611" t="b">
        <v>0</v>
      </c>
    </row>
    <row r="612" spans="1:29" x14ac:dyDescent="0.35">
      <c r="A612" t="s">
        <v>94</v>
      </c>
      <c r="B612" t="s">
        <v>164</v>
      </c>
      <c r="C612" t="s">
        <v>139</v>
      </c>
      <c r="D612" t="s">
        <v>99</v>
      </c>
      <c r="E612" t="s">
        <v>110</v>
      </c>
      <c r="F612" t="s">
        <v>137</v>
      </c>
      <c r="G612" t="s">
        <v>141</v>
      </c>
      <c r="H612" t="s">
        <v>314</v>
      </c>
      <c r="I612" t="s">
        <v>64</v>
      </c>
      <c r="J612" s="2">
        <v>44014</v>
      </c>
      <c r="K612" t="s">
        <v>101</v>
      </c>
      <c r="L612">
        <v>1</v>
      </c>
      <c r="O612">
        <v>108.5735</v>
      </c>
      <c r="P612">
        <v>8.3799999999999999E-2</v>
      </c>
      <c r="Q612">
        <v>0</v>
      </c>
      <c r="R612">
        <v>50.840299999999999</v>
      </c>
      <c r="S612">
        <v>3.8899999999999997E-2</v>
      </c>
      <c r="T612">
        <v>0</v>
      </c>
      <c r="AA612" t="s">
        <v>170</v>
      </c>
      <c r="AB612" t="s">
        <v>9</v>
      </c>
      <c r="AC612" t="b">
        <v>0</v>
      </c>
    </row>
    <row r="613" spans="1:29" x14ac:dyDescent="0.35">
      <c r="A613" t="s">
        <v>94</v>
      </c>
      <c r="B613" t="s">
        <v>164</v>
      </c>
      <c r="C613" t="s">
        <v>139</v>
      </c>
      <c r="D613" t="s">
        <v>99</v>
      </c>
      <c r="E613" t="s">
        <v>111</v>
      </c>
      <c r="F613" t="s">
        <v>137</v>
      </c>
      <c r="G613" t="s">
        <v>141</v>
      </c>
      <c r="H613" t="s">
        <v>314</v>
      </c>
      <c r="I613" t="s">
        <v>64</v>
      </c>
      <c r="J613" s="2">
        <v>44014</v>
      </c>
      <c r="K613" t="s">
        <v>101</v>
      </c>
      <c r="L613">
        <v>1</v>
      </c>
      <c r="O613">
        <v>53.955300000000001</v>
      </c>
      <c r="P613">
        <v>2.63E-2</v>
      </c>
      <c r="Q613">
        <v>0</v>
      </c>
      <c r="R613">
        <v>25.290400000000002</v>
      </c>
      <c r="S613">
        <v>1.2200000000000001E-2</v>
      </c>
      <c r="T613">
        <v>0</v>
      </c>
      <c r="AA613" t="s">
        <v>170</v>
      </c>
      <c r="AB613" t="s">
        <v>9</v>
      </c>
      <c r="AC613" t="b">
        <v>0</v>
      </c>
    </row>
    <row r="614" spans="1:29" x14ac:dyDescent="0.35">
      <c r="A614" t="s">
        <v>94</v>
      </c>
      <c r="B614" t="s">
        <v>164</v>
      </c>
      <c r="C614" t="s">
        <v>139</v>
      </c>
      <c r="D614" t="s">
        <v>99</v>
      </c>
      <c r="E614" t="s">
        <v>112</v>
      </c>
      <c r="F614" t="s">
        <v>137</v>
      </c>
      <c r="G614" t="s">
        <v>141</v>
      </c>
      <c r="H614" t="s">
        <v>314</v>
      </c>
      <c r="I614" t="s">
        <v>64</v>
      </c>
      <c r="J614" s="2">
        <v>44014</v>
      </c>
      <c r="K614" t="s">
        <v>101</v>
      </c>
      <c r="L614">
        <v>1</v>
      </c>
      <c r="O614">
        <v>78.093299999999999</v>
      </c>
      <c r="P614">
        <v>7.1599999999999997E-2</v>
      </c>
      <c r="Q614">
        <v>0</v>
      </c>
      <c r="R614">
        <v>36.5169</v>
      </c>
      <c r="S614">
        <v>3.32E-2</v>
      </c>
      <c r="T614">
        <v>0</v>
      </c>
      <c r="AA614" t="s">
        <v>170</v>
      </c>
      <c r="AB614" t="s">
        <v>9</v>
      </c>
      <c r="AC614" t="b">
        <v>0</v>
      </c>
    </row>
    <row r="615" spans="1:29" x14ac:dyDescent="0.35">
      <c r="A615" t="s">
        <v>94</v>
      </c>
      <c r="B615" t="s">
        <v>164</v>
      </c>
      <c r="C615" t="s">
        <v>139</v>
      </c>
      <c r="D615" t="s">
        <v>99</v>
      </c>
      <c r="E615" t="s">
        <v>113</v>
      </c>
      <c r="F615" t="s">
        <v>137</v>
      </c>
      <c r="G615" t="s">
        <v>141</v>
      </c>
      <c r="H615" t="s">
        <v>314</v>
      </c>
      <c r="I615" t="s">
        <v>64</v>
      </c>
      <c r="J615" s="2">
        <v>44014</v>
      </c>
      <c r="K615" t="s">
        <v>101</v>
      </c>
      <c r="L615">
        <v>1</v>
      </c>
      <c r="O615">
        <v>55.462299999999999</v>
      </c>
      <c r="P615">
        <v>1.9900000000000001E-2</v>
      </c>
      <c r="Q615">
        <v>0</v>
      </c>
      <c r="R615">
        <v>26.005400000000002</v>
      </c>
      <c r="S615">
        <v>9.1999999999999998E-3</v>
      </c>
      <c r="T615">
        <v>0</v>
      </c>
      <c r="AA615" t="s">
        <v>170</v>
      </c>
      <c r="AB615" t="s">
        <v>9</v>
      </c>
      <c r="AC615" t="b">
        <v>0</v>
      </c>
    </row>
    <row r="616" spans="1:29" x14ac:dyDescent="0.35">
      <c r="A616" t="s">
        <v>94</v>
      </c>
      <c r="B616" t="s">
        <v>164</v>
      </c>
      <c r="C616" t="s">
        <v>139</v>
      </c>
      <c r="D616" t="s">
        <v>99</v>
      </c>
      <c r="E616" t="s">
        <v>114</v>
      </c>
      <c r="F616" t="s">
        <v>137</v>
      </c>
      <c r="G616" t="s">
        <v>141</v>
      </c>
      <c r="H616" t="s">
        <v>314</v>
      </c>
      <c r="I616" t="s">
        <v>64</v>
      </c>
      <c r="J616" s="2">
        <v>44014</v>
      </c>
      <c r="K616" t="s">
        <v>101</v>
      </c>
      <c r="L616">
        <v>1</v>
      </c>
      <c r="O616">
        <v>37.712299999999999</v>
      </c>
      <c r="P616">
        <v>4.8399999999999999E-2</v>
      </c>
      <c r="Q616">
        <v>0</v>
      </c>
      <c r="R616">
        <v>17.611599999999999</v>
      </c>
      <c r="S616">
        <v>2.2499999999999999E-2</v>
      </c>
      <c r="T616">
        <v>0</v>
      </c>
      <c r="AA616" t="s">
        <v>170</v>
      </c>
      <c r="AB616" t="s">
        <v>9</v>
      </c>
      <c r="AC616" t="b">
        <v>0</v>
      </c>
    </row>
    <row r="617" spans="1:29" x14ac:dyDescent="0.35">
      <c r="A617" t="s">
        <v>94</v>
      </c>
      <c r="B617" t="s">
        <v>164</v>
      </c>
      <c r="C617" t="s">
        <v>139</v>
      </c>
      <c r="D617" t="s">
        <v>99</v>
      </c>
      <c r="E617" t="s">
        <v>116</v>
      </c>
      <c r="F617" t="s">
        <v>137</v>
      </c>
      <c r="G617" t="s">
        <v>141</v>
      </c>
      <c r="H617" t="s">
        <v>314</v>
      </c>
      <c r="I617" t="s">
        <v>64</v>
      </c>
      <c r="J617" s="2">
        <v>44014</v>
      </c>
      <c r="K617" t="s">
        <v>101</v>
      </c>
      <c r="L617">
        <v>1</v>
      </c>
      <c r="O617">
        <v>44.733899999999998</v>
      </c>
      <c r="P617">
        <v>4.6100000000000002E-2</v>
      </c>
      <c r="Q617">
        <v>0</v>
      </c>
      <c r="R617">
        <v>20.867000000000001</v>
      </c>
      <c r="S617">
        <v>2.1399999999999999E-2</v>
      </c>
      <c r="T617">
        <v>0</v>
      </c>
      <c r="AA617" t="s">
        <v>170</v>
      </c>
      <c r="AB617" t="s">
        <v>9</v>
      </c>
      <c r="AC617" t="b">
        <v>0</v>
      </c>
    </row>
    <row r="618" spans="1:29" x14ac:dyDescent="0.35">
      <c r="A618" t="s">
        <v>94</v>
      </c>
      <c r="B618" t="s">
        <v>164</v>
      </c>
      <c r="C618" t="s">
        <v>139</v>
      </c>
      <c r="D618" t="s">
        <v>99</v>
      </c>
      <c r="E618" t="s">
        <v>118</v>
      </c>
      <c r="F618" t="s">
        <v>137</v>
      </c>
      <c r="G618" t="s">
        <v>141</v>
      </c>
      <c r="H618" t="s">
        <v>314</v>
      </c>
      <c r="I618" t="s">
        <v>64</v>
      </c>
      <c r="J618" s="2">
        <v>44014</v>
      </c>
      <c r="K618" t="s">
        <v>101</v>
      </c>
      <c r="L618">
        <v>1</v>
      </c>
      <c r="O618">
        <v>65.400599999999997</v>
      </c>
      <c r="P618">
        <v>6.1699999999999998E-2</v>
      </c>
      <c r="Q618">
        <v>0</v>
      </c>
      <c r="R618">
        <v>30.453900000000001</v>
      </c>
      <c r="S618">
        <v>2.87E-2</v>
      </c>
      <c r="T618">
        <v>0</v>
      </c>
      <c r="AA618" t="s">
        <v>170</v>
      </c>
      <c r="AB618" t="s">
        <v>9</v>
      </c>
      <c r="AC618" t="b">
        <v>0</v>
      </c>
    </row>
    <row r="619" spans="1:29" x14ac:dyDescent="0.35">
      <c r="A619" t="s">
        <v>94</v>
      </c>
      <c r="B619" t="s">
        <v>164</v>
      </c>
      <c r="C619" t="s">
        <v>139</v>
      </c>
      <c r="D619" t="s">
        <v>99</v>
      </c>
      <c r="E619" t="s">
        <v>119</v>
      </c>
      <c r="F619" t="s">
        <v>137</v>
      </c>
      <c r="G619" t="s">
        <v>141</v>
      </c>
      <c r="H619" t="s">
        <v>314</v>
      </c>
      <c r="I619" t="s">
        <v>64</v>
      </c>
      <c r="J619" s="2">
        <v>44014</v>
      </c>
      <c r="K619" t="s">
        <v>101</v>
      </c>
      <c r="L619">
        <v>1</v>
      </c>
      <c r="O619">
        <v>84.295699999999997</v>
      </c>
      <c r="P619">
        <v>9.2799999999999994E-2</v>
      </c>
      <c r="Q619">
        <v>0</v>
      </c>
      <c r="R619">
        <v>39.303800000000003</v>
      </c>
      <c r="S619">
        <v>4.3099999999999999E-2</v>
      </c>
      <c r="T619">
        <v>0</v>
      </c>
      <c r="AA619" t="s">
        <v>170</v>
      </c>
      <c r="AB619" t="s">
        <v>9</v>
      </c>
      <c r="AC619" t="b">
        <v>0</v>
      </c>
    </row>
    <row r="620" spans="1:29" x14ac:dyDescent="0.35">
      <c r="A620" t="s">
        <v>94</v>
      </c>
      <c r="B620" t="s">
        <v>164</v>
      </c>
      <c r="C620" t="s">
        <v>139</v>
      </c>
      <c r="D620" t="s">
        <v>99</v>
      </c>
      <c r="E620" t="s">
        <v>120</v>
      </c>
      <c r="F620" t="s">
        <v>137</v>
      </c>
      <c r="G620" t="s">
        <v>141</v>
      </c>
      <c r="H620" t="s">
        <v>314</v>
      </c>
      <c r="I620" t="s">
        <v>64</v>
      </c>
      <c r="J620" s="2">
        <v>44014</v>
      </c>
      <c r="K620" t="s">
        <v>101</v>
      </c>
      <c r="L620">
        <v>1</v>
      </c>
      <c r="O620">
        <v>123.6892</v>
      </c>
      <c r="P620">
        <v>0.10639999999999999</v>
      </c>
      <c r="Q620">
        <v>0</v>
      </c>
      <c r="R620">
        <v>57.698099999999997</v>
      </c>
      <c r="S620">
        <v>4.9399999999999999E-2</v>
      </c>
      <c r="T620">
        <v>0</v>
      </c>
      <c r="AA620" t="s">
        <v>170</v>
      </c>
      <c r="AB620" t="s">
        <v>9</v>
      </c>
      <c r="AC620" t="b">
        <v>0</v>
      </c>
    </row>
    <row r="621" spans="1:29" x14ac:dyDescent="0.35">
      <c r="A621" t="s">
        <v>94</v>
      </c>
      <c r="B621" t="s">
        <v>164</v>
      </c>
      <c r="C621" t="s">
        <v>139</v>
      </c>
      <c r="D621" t="s">
        <v>99</v>
      </c>
      <c r="E621" t="s">
        <v>121</v>
      </c>
      <c r="F621" t="s">
        <v>137</v>
      </c>
      <c r="G621" t="s">
        <v>141</v>
      </c>
      <c r="H621" t="s">
        <v>314</v>
      </c>
      <c r="I621" t="s">
        <v>64</v>
      </c>
      <c r="J621" s="2">
        <v>44014</v>
      </c>
      <c r="K621" t="s">
        <v>101</v>
      </c>
      <c r="L621">
        <v>1</v>
      </c>
      <c r="O621">
        <v>126.127</v>
      </c>
      <c r="P621">
        <v>0.10489999999999999</v>
      </c>
      <c r="Q621">
        <v>0</v>
      </c>
      <c r="R621">
        <v>58.8172</v>
      </c>
      <c r="S621">
        <v>4.87E-2</v>
      </c>
      <c r="T621">
        <v>0</v>
      </c>
      <c r="AA621" t="s">
        <v>170</v>
      </c>
      <c r="AB621" t="s">
        <v>9</v>
      </c>
      <c r="AC621" t="b">
        <v>0</v>
      </c>
    </row>
    <row r="622" spans="1:29" x14ac:dyDescent="0.35">
      <c r="A622" t="s">
        <v>94</v>
      </c>
      <c r="B622" t="s">
        <v>164</v>
      </c>
      <c r="C622" t="s">
        <v>139</v>
      </c>
      <c r="D622" t="s">
        <v>99</v>
      </c>
      <c r="E622" t="s">
        <v>122</v>
      </c>
      <c r="F622" t="s">
        <v>137</v>
      </c>
      <c r="G622" t="s">
        <v>141</v>
      </c>
      <c r="H622" t="s">
        <v>314</v>
      </c>
      <c r="I622" t="s">
        <v>64</v>
      </c>
      <c r="J622" s="2">
        <v>44014</v>
      </c>
      <c r="K622" t="s">
        <v>101</v>
      </c>
      <c r="L622">
        <v>1</v>
      </c>
      <c r="O622">
        <v>103.7133</v>
      </c>
      <c r="P622">
        <v>9.3399999999999997E-2</v>
      </c>
      <c r="Q622">
        <v>0</v>
      </c>
      <c r="R622">
        <v>48.453400000000002</v>
      </c>
      <c r="S622">
        <v>4.3400000000000001E-2</v>
      </c>
      <c r="T622">
        <v>0</v>
      </c>
      <c r="AA622" t="s">
        <v>170</v>
      </c>
      <c r="AB622" t="s">
        <v>9</v>
      </c>
      <c r="AC622" t="b">
        <v>0</v>
      </c>
    </row>
    <row r="623" spans="1:29" x14ac:dyDescent="0.35">
      <c r="A623" t="s">
        <v>94</v>
      </c>
      <c r="B623" t="s">
        <v>164</v>
      </c>
      <c r="C623" t="s">
        <v>139</v>
      </c>
      <c r="D623" t="s">
        <v>99</v>
      </c>
      <c r="E623" t="s">
        <v>123</v>
      </c>
      <c r="F623" t="s">
        <v>137</v>
      </c>
      <c r="G623" t="s">
        <v>141</v>
      </c>
      <c r="H623" t="s">
        <v>314</v>
      </c>
      <c r="I623" t="s">
        <v>64</v>
      </c>
      <c r="J623" s="2">
        <v>44014</v>
      </c>
      <c r="K623" t="s">
        <v>101</v>
      </c>
      <c r="L623">
        <v>1</v>
      </c>
      <c r="O623">
        <v>142.8107</v>
      </c>
      <c r="P623">
        <v>9.1499999999999998E-2</v>
      </c>
      <c r="Q623">
        <v>0</v>
      </c>
      <c r="R623">
        <v>66.581199999999995</v>
      </c>
      <c r="S623">
        <v>4.2500000000000003E-2</v>
      </c>
      <c r="T623">
        <v>0</v>
      </c>
      <c r="AA623" t="s">
        <v>170</v>
      </c>
      <c r="AB623" t="s">
        <v>9</v>
      </c>
      <c r="AC623" t="b">
        <v>0</v>
      </c>
    </row>
    <row r="624" spans="1:29" x14ac:dyDescent="0.35">
      <c r="A624" t="s">
        <v>94</v>
      </c>
      <c r="B624" t="s">
        <v>164</v>
      </c>
      <c r="C624" t="s">
        <v>139</v>
      </c>
      <c r="D624" t="s">
        <v>99</v>
      </c>
      <c r="E624" t="s">
        <v>124</v>
      </c>
      <c r="F624" t="s">
        <v>137</v>
      </c>
      <c r="G624" t="s">
        <v>141</v>
      </c>
      <c r="H624" t="s">
        <v>314</v>
      </c>
      <c r="I624" t="s">
        <v>64</v>
      </c>
      <c r="J624" s="2">
        <v>44014</v>
      </c>
      <c r="K624" t="s">
        <v>101</v>
      </c>
      <c r="L624">
        <v>1</v>
      </c>
      <c r="O624">
        <v>180.1628</v>
      </c>
      <c r="P624">
        <v>0.1053</v>
      </c>
      <c r="Q624">
        <v>0</v>
      </c>
      <c r="R624">
        <v>83.921400000000006</v>
      </c>
      <c r="S624">
        <v>4.8899999999999999E-2</v>
      </c>
      <c r="T624">
        <v>0</v>
      </c>
      <c r="AA624" t="s">
        <v>170</v>
      </c>
      <c r="AB624" t="s">
        <v>9</v>
      </c>
      <c r="AC624" t="b">
        <v>0</v>
      </c>
    </row>
    <row r="625" spans="1:29" x14ac:dyDescent="0.35">
      <c r="A625" t="s">
        <v>94</v>
      </c>
      <c r="B625" t="s">
        <v>164</v>
      </c>
      <c r="C625" t="s">
        <v>139</v>
      </c>
      <c r="D625" t="s">
        <v>99</v>
      </c>
      <c r="E625" t="s">
        <v>125</v>
      </c>
      <c r="F625" t="s">
        <v>137</v>
      </c>
      <c r="G625" t="s">
        <v>141</v>
      </c>
      <c r="H625" t="s">
        <v>314</v>
      </c>
      <c r="I625" t="s">
        <v>64</v>
      </c>
      <c r="J625" s="2">
        <v>44014</v>
      </c>
      <c r="K625" t="s">
        <v>101</v>
      </c>
      <c r="L625">
        <v>1</v>
      </c>
      <c r="O625">
        <v>170.08430000000001</v>
      </c>
      <c r="P625">
        <v>8.9899999999999994E-2</v>
      </c>
      <c r="Q625">
        <v>0</v>
      </c>
      <c r="R625">
        <v>79.091200000000001</v>
      </c>
      <c r="S625">
        <v>4.1700000000000001E-2</v>
      </c>
      <c r="T625">
        <v>0</v>
      </c>
      <c r="AA625" t="s">
        <v>170</v>
      </c>
      <c r="AB625" t="s">
        <v>9</v>
      </c>
      <c r="AC625" t="b">
        <v>0</v>
      </c>
    </row>
    <row r="626" spans="1:29" x14ac:dyDescent="0.35">
      <c r="A626" t="s">
        <v>94</v>
      </c>
      <c r="B626" t="s">
        <v>164</v>
      </c>
      <c r="C626" t="s">
        <v>139</v>
      </c>
      <c r="D626" t="s">
        <v>99</v>
      </c>
      <c r="E626" t="s">
        <v>126</v>
      </c>
      <c r="F626" t="s">
        <v>137</v>
      </c>
      <c r="G626" t="s">
        <v>141</v>
      </c>
      <c r="H626" t="s">
        <v>314</v>
      </c>
      <c r="I626" t="s">
        <v>64</v>
      </c>
      <c r="J626" s="2">
        <v>44014</v>
      </c>
      <c r="K626" t="s">
        <v>101</v>
      </c>
      <c r="L626">
        <v>1</v>
      </c>
      <c r="O626">
        <v>51.0976</v>
      </c>
      <c r="P626">
        <v>2.6100000000000002E-2</v>
      </c>
      <c r="Q626">
        <v>0</v>
      </c>
      <c r="R626">
        <v>23.9283</v>
      </c>
      <c r="S626">
        <v>1.21E-2</v>
      </c>
      <c r="T626">
        <v>0</v>
      </c>
      <c r="AA626" t="s">
        <v>170</v>
      </c>
      <c r="AB626" t="s">
        <v>9</v>
      </c>
      <c r="AC626" t="b">
        <v>0</v>
      </c>
    </row>
    <row r="627" spans="1:29" x14ac:dyDescent="0.35">
      <c r="A627" t="s">
        <v>94</v>
      </c>
      <c r="B627" t="s">
        <v>166</v>
      </c>
      <c r="C627" t="s">
        <v>136</v>
      </c>
      <c r="D627" t="s">
        <v>99</v>
      </c>
      <c r="E627" t="s">
        <v>100</v>
      </c>
      <c r="F627" t="s">
        <v>137</v>
      </c>
      <c r="G627" t="s">
        <v>141</v>
      </c>
      <c r="H627" t="s">
        <v>314</v>
      </c>
      <c r="I627" t="s">
        <v>64</v>
      </c>
      <c r="J627" s="2">
        <v>44014</v>
      </c>
      <c r="K627" t="s">
        <v>101</v>
      </c>
      <c r="L627">
        <v>1</v>
      </c>
      <c r="O627">
        <v>32.029499999999999</v>
      </c>
      <c r="P627">
        <v>0</v>
      </c>
      <c r="Q627">
        <v>0</v>
      </c>
      <c r="R627">
        <v>17.223400000000002</v>
      </c>
      <c r="S627">
        <v>0</v>
      </c>
      <c r="T627">
        <v>0</v>
      </c>
      <c r="AA627" t="s">
        <v>170</v>
      </c>
      <c r="AB627" t="s">
        <v>9</v>
      </c>
      <c r="AC627" t="b">
        <v>0</v>
      </c>
    </row>
    <row r="628" spans="1:29" x14ac:dyDescent="0.35">
      <c r="A628" t="s">
        <v>94</v>
      </c>
      <c r="B628" t="s">
        <v>166</v>
      </c>
      <c r="C628" t="s">
        <v>136</v>
      </c>
      <c r="D628" t="s">
        <v>99</v>
      </c>
      <c r="E628" t="s">
        <v>110</v>
      </c>
      <c r="F628" t="s">
        <v>137</v>
      </c>
      <c r="G628" t="s">
        <v>141</v>
      </c>
      <c r="H628" t="s">
        <v>314</v>
      </c>
      <c r="I628" t="s">
        <v>64</v>
      </c>
      <c r="J628" s="2">
        <v>44014</v>
      </c>
      <c r="K628" t="s">
        <v>101</v>
      </c>
      <c r="L628">
        <v>1</v>
      </c>
      <c r="O628">
        <v>58.579900000000002</v>
      </c>
      <c r="P628">
        <v>8.8400000000000006E-2</v>
      </c>
      <c r="Q628">
        <v>0</v>
      </c>
      <c r="R628">
        <v>32.617199999999997</v>
      </c>
      <c r="S628">
        <v>5.3999999999999999E-2</v>
      </c>
      <c r="T628">
        <v>0</v>
      </c>
      <c r="AA628" t="s">
        <v>170</v>
      </c>
      <c r="AB628" t="s">
        <v>9</v>
      </c>
      <c r="AC628" t="b">
        <v>0</v>
      </c>
    </row>
    <row r="629" spans="1:29" x14ac:dyDescent="0.35">
      <c r="A629" t="s">
        <v>94</v>
      </c>
      <c r="B629" t="s">
        <v>166</v>
      </c>
      <c r="C629" t="s">
        <v>136</v>
      </c>
      <c r="D629" t="s">
        <v>99</v>
      </c>
      <c r="E629" t="s">
        <v>111</v>
      </c>
      <c r="F629" t="s">
        <v>137</v>
      </c>
      <c r="G629" t="s">
        <v>141</v>
      </c>
      <c r="H629" t="s">
        <v>314</v>
      </c>
      <c r="I629" t="s">
        <v>64</v>
      </c>
      <c r="J629" s="2">
        <v>44014</v>
      </c>
      <c r="K629" t="s">
        <v>101</v>
      </c>
      <c r="L629">
        <v>1</v>
      </c>
      <c r="O629">
        <v>22.957799999999999</v>
      </c>
      <c r="P629">
        <v>4.2799999999999998E-2</v>
      </c>
      <c r="Q629">
        <v>0</v>
      </c>
      <c r="R629">
        <v>6.2305999999999999</v>
      </c>
      <c r="S629">
        <v>2.64E-2</v>
      </c>
      <c r="T629">
        <v>0</v>
      </c>
      <c r="AA629" t="s">
        <v>170</v>
      </c>
      <c r="AB629" t="s">
        <v>9</v>
      </c>
      <c r="AC629" t="b">
        <v>0</v>
      </c>
    </row>
    <row r="630" spans="1:29" x14ac:dyDescent="0.35">
      <c r="A630" t="s">
        <v>94</v>
      </c>
      <c r="B630" t="s">
        <v>166</v>
      </c>
      <c r="C630" t="s">
        <v>136</v>
      </c>
      <c r="D630" t="s">
        <v>99</v>
      </c>
      <c r="E630" t="s">
        <v>112</v>
      </c>
      <c r="F630" t="s">
        <v>137</v>
      </c>
      <c r="G630" t="s">
        <v>141</v>
      </c>
      <c r="H630" t="s">
        <v>314</v>
      </c>
      <c r="I630" t="s">
        <v>64</v>
      </c>
      <c r="J630" s="2">
        <v>44014</v>
      </c>
      <c r="K630" t="s">
        <v>101</v>
      </c>
      <c r="L630">
        <v>1</v>
      </c>
      <c r="O630">
        <v>62.144199999999998</v>
      </c>
      <c r="P630">
        <v>7.8700000000000006E-2</v>
      </c>
      <c r="Q630">
        <v>0</v>
      </c>
      <c r="R630">
        <v>34.966200000000001</v>
      </c>
      <c r="S630">
        <v>4.9399999999999999E-2</v>
      </c>
      <c r="T630">
        <v>0</v>
      </c>
      <c r="AA630" t="s">
        <v>170</v>
      </c>
      <c r="AB630" t="s">
        <v>9</v>
      </c>
      <c r="AC630" t="b">
        <v>0</v>
      </c>
    </row>
    <row r="631" spans="1:29" x14ac:dyDescent="0.35">
      <c r="A631" t="s">
        <v>94</v>
      </c>
      <c r="B631" t="s">
        <v>166</v>
      </c>
      <c r="C631" t="s">
        <v>136</v>
      </c>
      <c r="D631" t="s">
        <v>99</v>
      </c>
      <c r="E631" t="s">
        <v>113</v>
      </c>
      <c r="F631" t="s">
        <v>137</v>
      </c>
      <c r="G631" t="s">
        <v>141</v>
      </c>
      <c r="H631" t="s">
        <v>314</v>
      </c>
      <c r="I631" t="s">
        <v>64</v>
      </c>
      <c r="J631" s="2">
        <v>44014</v>
      </c>
      <c r="K631" t="s">
        <v>101</v>
      </c>
      <c r="L631">
        <v>1</v>
      </c>
      <c r="O631">
        <v>34.339700000000001</v>
      </c>
      <c r="P631">
        <v>3.0700000000000002E-2</v>
      </c>
      <c r="Q631">
        <v>0</v>
      </c>
      <c r="R631">
        <v>13.488200000000001</v>
      </c>
      <c r="S631">
        <v>1.9400000000000001E-2</v>
      </c>
      <c r="T631">
        <v>0</v>
      </c>
      <c r="AA631" t="s">
        <v>170</v>
      </c>
      <c r="AB631" t="s">
        <v>9</v>
      </c>
      <c r="AC631" t="b">
        <v>0</v>
      </c>
    </row>
    <row r="632" spans="1:29" x14ac:dyDescent="0.35">
      <c r="A632" t="s">
        <v>94</v>
      </c>
      <c r="B632" t="s">
        <v>166</v>
      </c>
      <c r="C632" t="s">
        <v>136</v>
      </c>
      <c r="D632" t="s">
        <v>99</v>
      </c>
      <c r="E632" t="s">
        <v>114</v>
      </c>
      <c r="F632" t="s">
        <v>137</v>
      </c>
      <c r="G632" t="s">
        <v>141</v>
      </c>
      <c r="H632" t="s">
        <v>314</v>
      </c>
      <c r="I632" t="s">
        <v>64</v>
      </c>
      <c r="J632" s="2">
        <v>44014</v>
      </c>
      <c r="K632" t="s">
        <v>101</v>
      </c>
      <c r="L632">
        <v>1</v>
      </c>
      <c r="O632">
        <v>40.630099999999999</v>
      </c>
      <c r="P632">
        <v>6.4899999999999999E-2</v>
      </c>
      <c r="Q632">
        <v>0</v>
      </c>
      <c r="R632">
        <v>18.691099999999999</v>
      </c>
      <c r="S632">
        <v>4.0800000000000003E-2</v>
      </c>
      <c r="T632">
        <v>0</v>
      </c>
      <c r="AA632" t="s">
        <v>170</v>
      </c>
      <c r="AB632" t="s">
        <v>9</v>
      </c>
      <c r="AC632" t="b">
        <v>0</v>
      </c>
    </row>
    <row r="633" spans="1:29" x14ac:dyDescent="0.35">
      <c r="A633" t="s">
        <v>94</v>
      </c>
      <c r="B633" t="s">
        <v>166</v>
      </c>
      <c r="C633" t="s">
        <v>136</v>
      </c>
      <c r="D633" t="s">
        <v>99</v>
      </c>
      <c r="E633" t="s">
        <v>116</v>
      </c>
      <c r="F633" t="s">
        <v>137</v>
      </c>
      <c r="G633" t="s">
        <v>141</v>
      </c>
      <c r="H633" t="s">
        <v>314</v>
      </c>
      <c r="I633" t="s">
        <v>64</v>
      </c>
      <c r="J633" s="2">
        <v>44014</v>
      </c>
      <c r="K633" t="s">
        <v>101</v>
      </c>
      <c r="L633">
        <v>1</v>
      </c>
      <c r="O633">
        <v>27.7788</v>
      </c>
      <c r="P633">
        <v>4.1399999999999999E-2</v>
      </c>
      <c r="Q633">
        <v>0</v>
      </c>
      <c r="R633">
        <v>12.732100000000001</v>
      </c>
      <c r="S633">
        <v>2.5399999999999999E-2</v>
      </c>
      <c r="T633">
        <v>0</v>
      </c>
      <c r="AA633" t="s">
        <v>170</v>
      </c>
      <c r="AB633" t="s">
        <v>9</v>
      </c>
      <c r="AC633" t="b">
        <v>0</v>
      </c>
    </row>
    <row r="634" spans="1:29" x14ac:dyDescent="0.35">
      <c r="A634" t="s">
        <v>94</v>
      </c>
      <c r="B634" t="s">
        <v>166</v>
      </c>
      <c r="C634" t="s">
        <v>136</v>
      </c>
      <c r="D634" t="s">
        <v>99</v>
      </c>
      <c r="E634" t="s">
        <v>118</v>
      </c>
      <c r="F634" t="s">
        <v>137</v>
      </c>
      <c r="G634" t="s">
        <v>141</v>
      </c>
      <c r="H634" t="s">
        <v>314</v>
      </c>
      <c r="I634" t="s">
        <v>64</v>
      </c>
      <c r="J634" s="2">
        <v>44014</v>
      </c>
      <c r="K634" t="s">
        <v>101</v>
      </c>
      <c r="L634">
        <v>1</v>
      </c>
      <c r="O634">
        <v>64.116200000000006</v>
      </c>
      <c r="P634">
        <v>7.3300000000000004E-2</v>
      </c>
      <c r="Q634">
        <v>0</v>
      </c>
      <c r="R634">
        <v>33.2423</v>
      </c>
      <c r="S634">
        <v>4.6199999999999998E-2</v>
      </c>
      <c r="T634">
        <v>0</v>
      </c>
      <c r="AA634" t="s">
        <v>170</v>
      </c>
      <c r="AB634" t="s">
        <v>9</v>
      </c>
      <c r="AC634" t="b">
        <v>0</v>
      </c>
    </row>
    <row r="635" spans="1:29" x14ac:dyDescent="0.35">
      <c r="A635" t="s">
        <v>94</v>
      </c>
      <c r="B635" t="s">
        <v>166</v>
      </c>
      <c r="C635" t="s">
        <v>136</v>
      </c>
      <c r="D635" t="s">
        <v>99</v>
      </c>
      <c r="E635" t="s">
        <v>119</v>
      </c>
      <c r="F635" t="s">
        <v>137</v>
      </c>
      <c r="G635" t="s">
        <v>141</v>
      </c>
      <c r="H635" t="s">
        <v>314</v>
      </c>
      <c r="I635" t="s">
        <v>64</v>
      </c>
      <c r="J635" s="2">
        <v>44014</v>
      </c>
      <c r="K635" t="s">
        <v>101</v>
      </c>
      <c r="L635">
        <v>1</v>
      </c>
      <c r="O635">
        <v>68.590299999999999</v>
      </c>
      <c r="P635">
        <v>9.4899999999999998E-2</v>
      </c>
      <c r="Q635">
        <v>0</v>
      </c>
      <c r="R635">
        <v>34.081099999999999</v>
      </c>
      <c r="S635">
        <v>5.8299999999999998E-2</v>
      </c>
      <c r="T635">
        <v>0</v>
      </c>
      <c r="AA635" t="s">
        <v>170</v>
      </c>
      <c r="AB635" t="s">
        <v>9</v>
      </c>
      <c r="AC635" t="b">
        <v>0</v>
      </c>
    </row>
    <row r="636" spans="1:29" x14ac:dyDescent="0.35">
      <c r="A636" t="s">
        <v>94</v>
      </c>
      <c r="B636" t="s">
        <v>166</v>
      </c>
      <c r="C636" t="s">
        <v>136</v>
      </c>
      <c r="D636" t="s">
        <v>99</v>
      </c>
      <c r="E636" t="s">
        <v>120</v>
      </c>
      <c r="F636" t="s">
        <v>137</v>
      </c>
      <c r="G636" t="s">
        <v>141</v>
      </c>
      <c r="H636" t="s">
        <v>314</v>
      </c>
      <c r="I636" t="s">
        <v>64</v>
      </c>
      <c r="J636" s="2">
        <v>44014</v>
      </c>
      <c r="K636" t="s">
        <v>101</v>
      </c>
      <c r="L636">
        <v>1</v>
      </c>
      <c r="O636">
        <v>105.31529999999999</v>
      </c>
      <c r="P636">
        <v>0.1106</v>
      </c>
      <c r="Q636">
        <v>0</v>
      </c>
      <c r="R636">
        <v>60.735700000000001</v>
      </c>
      <c r="S636">
        <v>6.7799999999999999E-2</v>
      </c>
      <c r="T636">
        <v>0</v>
      </c>
      <c r="AA636" t="s">
        <v>170</v>
      </c>
      <c r="AB636" t="s">
        <v>9</v>
      </c>
      <c r="AC636" t="b">
        <v>0</v>
      </c>
    </row>
    <row r="637" spans="1:29" x14ac:dyDescent="0.35">
      <c r="A637" t="s">
        <v>94</v>
      </c>
      <c r="B637" t="s">
        <v>166</v>
      </c>
      <c r="C637" t="s">
        <v>136</v>
      </c>
      <c r="D637" t="s">
        <v>99</v>
      </c>
      <c r="E637" t="s">
        <v>121</v>
      </c>
      <c r="F637" t="s">
        <v>137</v>
      </c>
      <c r="G637" t="s">
        <v>141</v>
      </c>
      <c r="H637" t="s">
        <v>314</v>
      </c>
      <c r="I637" t="s">
        <v>64</v>
      </c>
      <c r="J637" s="2">
        <v>44014</v>
      </c>
      <c r="K637" t="s">
        <v>101</v>
      </c>
      <c r="L637">
        <v>1</v>
      </c>
      <c r="O637">
        <v>152.05709999999999</v>
      </c>
      <c r="P637">
        <v>0.13930000000000001</v>
      </c>
      <c r="Q637">
        <v>0</v>
      </c>
      <c r="R637">
        <v>91.127200000000002</v>
      </c>
      <c r="S637">
        <v>8.6499999999999994E-2</v>
      </c>
      <c r="T637">
        <v>0</v>
      </c>
      <c r="AA637" t="s">
        <v>170</v>
      </c>
      <c r="AB637" t="s">
        <v>9</v>
      </c>
      <c r="AC637" t="b">
        <v>0</v>
      </c>
    </row>
    <row r="638" spans="1:29" x14ac:dyDescent="0.35">
      <c r="A638" t="s">
        <v>94</v>
      </c>
      <c r="B638" t="s">
        <v>166</v>
      </c>
      <c r="C638" t="s">
        <v>136</v>
      </c>
      <c r="D638" t="s">
        <v>99</v>
      </c>
      <c r="E638" t="s">
        <v>122</v>
      </c>
      <c r="F638" t="s">
        <v>137</v>
      </c>
      <c r="G638" t="s">
        <v>141</v>
      </c>
      <c r="H638" t="s">
        <v>314</v>
      </c>
      <c r="I638" t="s">
        <v>64</v>
      </c>
      <c r="J638" s="2">
        <v>44014</v>
      </c>
      <c r="K638" t="s">
        <v>101</v>
      </c>
      <c r="L638">
        <v>1</v>
      </c>
      <c r="O638">
        <v>98.768500000000003</v>
      </c>
      <c r="P638">
        <v>0.10920000000000001</v>
      </c>
      <c r="Q638">
        <v>0</v>
      </c>
      <c r="R638">
        <v>57.509300000000003</v>
      </c>
      <c r="S638">
        <v>6.4299999999999996E-2</v>
      </c>
      <c r="T638">
        <v>0</v>
      </c>
      <c r="AA638" t="s">
        <v>170</v>
      </c>
      <c r="AB638" t="s">
        <v>9</v>
      </c>
      <c r="AC638" t="b">
        <v>0</v>
      </c>
    </row>
    <row r="639" spans="1:29" x14ac:dyDescent="0.35">
      <c r="A639" t="s">
        <v>94</v>
      </c>
      <c r="B639" t="s">
        <v>166</v>
      </c>
      <c r="C639" t="s">
        <v>136</v>
      </c>
      <c r="D639" t="s">
        <v>99</v>
      </c>
      <c r="E639" t="s">
        <v>123</v>
      </c>
      <c r="F639" t="s">
        <v>137</v>
      </c>
      <c r="G639" t="s">
        <v>141</v>
      </c>
      <c r="H639" t="s">
        <v>314</v>
      </c>
      <c r="I639" t="s">
        <v>64</v>
      </c>
      <c r="J639" s="2">
        <v>44014</v>
      </c>
      <c r="K639" t="s">
        <v>101</v>
      </c>
      <c r="L639">
        <v>1</v>
      </c>
      <c r="O639">
        <v>147.35720000000001</v>
      </c>
      <c r="P639">
        <v>0.1072</v>
      </c>
      <c r="Q639">
        <v>0</v>
      </c>
      <c r="R639">
        <v>86.548599999999993</v>
      </c>
      <c r="S639">
        <v>6.3399999999999998E-2</v>
      </c>
      <c r="T639">
        <v>0</v>
      </c>
      <c r="AA639" t="s">
        <v>170</v>
      </c>
      <c r="AB639" t="s">
        <v>9</v>
      </c>
      <c r="AC639" t="b">
        <v>0</v>
      </c>
    </row>
    <row r="640" spans="1:29" x14ac:dyDescent="0.35">
      <c r="A640" t="s">
        <v>94</v>
      </c>
      <c r="B640" t="s">
        <v>166</v>
      </c>
      <c r="C640" t="s">
        <v>136</v>
      </c>
      <c r="D640" t="s">
        <v>99</v>
      </c>
      <c r="E640" t="s">
        <v>124</v>
      </c>
      <c r="F640" t="s">
        <v>137</v>
      </c>
      <c r="G640" t="s">
        <v>141</v>
      </c>
      <c r="H640" t="s">
        <v>314</v>
      </c>
      <c r="I640" t="s">
        <v>64</v>
      </c>
      <c r="J640" s="2">
        <v>44014</v>
      </c>
      <c r="K640" t="s">
        <v>101</v>
      </c>
      <c r="L640">
        <v>1</v>
      </c>
      <c r="O640">
        <v>155.34440000000001</v>
      </c>
      <c r="P640">
        <v>0.127</v>
      </c>
      <c r="Q640">
        <v>0</v>
      </c>
      <c r="R640">
        <v>93.666499999999999</v>
      </c>
      <c r="S640">
        <v>8.0100000000000005E-2</v>
      </c>
      <c r="T640">
        <v>0</v>
      </c>
      <c r="AA640" t="s">
        <v>170</v>
      </c>
      <c r="AB640" t="s">
        <v>9</v>
      </c>
      <c r="AC640" t="b">
        <v>0</v>
      </c>
    </row>
    <row r="641" spans="1:29" x14ac:dyDescent="0.35">
      <c r="A641" t="s">
        <v>94</v>
      </c>
      <c r="B641" t="s">
        <v>166</v>
      </c>
      <c r="C641" t="s">
        <v>136</v>
      </c>
      <c r="D641" t="s">
        <v>99</v>
      </c>
      <c r="E641" t="s">
        <v>125</v>
      </c>
      <c r="F641" t="s">
        <v>137</v>
      </c>
      <c r="G641" t="s">
        <v>141</v>
      </c>
      <c r="H641" t="s">
        <v>314</v>
      </c>
      <c r="I641" t="s">
        <v>64</v>
      </c>
      <c r="J641" s="2">
        <v>44014</v>
      </c>
      <c r="K641" t="s">
        <v>101</v>
      </c>
      <c r="L641">
        <v>1</v>
      </c>
      <c r="O641">
        <v>209.90309999999999</v>
      </c>
      <c r="P641">
        <v>0.12</v>
      </c>
      <c r="Q641">
        <v>0</v>
      </c>
      <c r="R641">
        <v>128.61490000000001</v>
      </c>
      <c r="S641">
        <v>7.4700000000000003E-2</v>
      </c>
      <c r="T641">
        <v>0</v>
      </c>
      <c r="AA641" t="s">
        <v>170</v>
      </c>
      <c r="AB641" t="s">
        <v>9</v>
      </c>
      <c r="AC641" t="b">
        <v>0</v>
      </c>
    </row>
    <row r="642" spans="1:29" x14ac:dyDescent="0.35">
      <c r="A642" t="s">
        <v>94</v>
      </c>
      <c r="B642" t="s">
        <v>166</v>
      </c>
      <c r="C642" t="s">
        <v>136</v>
      </c>
      <c r="D642" t="s">
        <v>99</v>
      </c>
      <c r="E642" t="s">
        <v>126</v>
      </c>
      <c r="F642" t="s">
        <v>137</v>
      </c>
      <c r="G642" t="s">
        <v>141</v>
      </c>
      <c r="H642" t="s">
        <v>314</v>
      </c>
      <c r="I642" t="s">
        <v>64</v>
      </c>
      <c r="J642" s="2">
        <v>44014</v>
      </c>
      <c r="K642" t="s">
        <v>101</v>
      </c>
      <c r="L642">
        <v>1</v>
      </c>
      <c r="O642">
        <v>104.1591</v>
      </c>
      <c r="P642">
        <v>0.06</v>
      </c>
      <c r="Q642">
        <v>0</v>
      </c>
      <c r="R642">
        <v>73.516499999999994</v>
      </c>
      <c r="S642">
        <v>3.7199999999999997E-2</v>
      </c>
      <c r="T642">
        <v>0</v>
      </c>
      <c r="AA642" t="s">
        <v>170</v>
      </c>
      <c r="AB642" t="s">
        <v>9</v>
      </c>
      <c r="AC642" t="b">
        <v>0</v>
      </c>
    </row>
    <row r="643" spans="1:29" x14ac:dyDescent="0.35">
      <c r="A643" t="s">
        <v>94</v>
      </c>
      <c r="B643" t="s">
        <v>166</v>
      </c>
      <c r="C643" t="s">
        <v>138</v>
      </c>
      <c r="D643" t="s">
        <v>99</v>
      </c>
      <c r="E643" t="s">
        <v>100</v>
      </c>
      <c r="F643" t="s">
        <v>137</v>
      </c>
      <c r="G643" t="s">
        <v>141</v>
      </c>
      <c r="H643" t="s">
        <v>314</v>
      </c>
      <c r="I643" t="s">
        <v>64</v>
      </c>
      <c r="J643" s="2">
        <v>44014</v>
      </c>
      <c r="K643" t="s">
        <v>101</v>
      </c>
      <c r="L643">
        <v>1</v>
      </c>
      <c r="O643">
        <v>88.102900000000005</v>
      </c>
      <c r="P643">
        <v>1E-4</v>
      </c>
      <c r="Q643">
        <v>0</v>
      </c>
      <c r="R643">
        <v>51.133699999999997</v>
      </c>
      <c r="S643">
        <v>1E-4</v>
      </c>
      <c r="T643">
        <v>0</v>
      </c>
      <c r="AA643" t="s">
        <v>170</v>
      </c>
      <c r="AB643" t="s">
        <v>9</v>
      </c>
      <c r="AC643" t="b">
        <v>0</v>
      </c>
    </row>
    <row r="644" spans="1:29" x14ac:dyDescent="0.35">
      <c r="A644" t="s">
        <v>94</v>
      </c>
      <c r="B644" t="s">
        <v>166</v>
      </c>
      <c r="C644" t="s">
        <v>138</v>
      </c>
      <c r="D644" t="s">
        <v>99</v>
      </c>
      <c r="E644" t="s">
        <v>110</v>
      </c>
      <c r="F644" t="s">
        <v>137</v>
      </c>
      <c r="G644" t="s">
        <v>141</v>
      </c>
      <c r="H644" t="s">
        <v>314</v>
      </c>
      <c r="I644" t="s">
        <v>64</v>
      </c>
      <c r="J644" s="2">
        <v>44014</v>
      </c>
      <c r="K644" t="s">
        <v>101</v>
      </c>
      <c r="L644">
        <v>1</v>
      </c>
      <c r="O644">
        <v>91.783799999999999</v>
      </c>
      <c r="P644">
        <v>0.10199999999999999</v>
      </c>
      <c r="Q644">
        <v>0</v>
      </c>
      <c r="R644">
        <v>53.902900000000002</v>
      </c>
      <c r="S644">
        <v>6.25E-2</v>
      </c>
      <c r="T644">
        <v>0</v>
      </c>
      <c r="AA644" t="s">
        <v>170</v>
      </c>
      <c r="AB644" t="s">
        <v>9</v>
      </c>
      <c r="AC644" t="b">
        <v>0</v>
      </c>
    </row>
    <row r="645" spans="1:29" x14ac:dyDescent="0.35">
      <c r="A645" t="s">
        <v>94</v>
      </c>
      <c r="B645" t="s">
        <v>166</v>
      </c>
      <c r="C645" t="s">
        <v>138</v>
      </c>
      <c r="D645" t="s">
        <v>99</v>
      </c>
      <c r="E645" t="s">
        <v>111</v>
      </c>
      <c r="F645" t="s">
        <v>137</v>
      </c>
      <c r="G645" t="s">
        <v>141</v>
      </c>
      <c r="H645" t="s">
        <v>314</v>
      </c>
      <c r="I645" t="s">
        <v>64</v>
      </c>
      <c r="J645" s="2">
        <v>44014</v>
      </c>
      <c r="K645" t="s">
        <v>101</v>
      </c>
      <c r="L645">
        <v>1</v>
      </c>
      <c r="O645">
        <v>38.883400000000002</v>
      </c>
      <c r="P645">
        <v>1.61E-2</v>
      </c>
      <c r="Q645">
        <v>0</v>
      </c>
      <c r="R645">
        <v>7.5675999999999997</v>
      </c>
      <c r="S645">
        <v>8.8999999999999999E-3</v>
      </c>
      <c r="T645">
        <v>0</v>
      </c>
      <c r="AA645" t="s">
        <v>170</v>
      </c>
      <c r="AB645" t="s">
        <v>9</v>
      </c>
      <c r="AC645" t="b">
        <v>0</v>
      </c>
    </row>
    <row r="646" spans="1:29" x14ac:dyDescent="0.35">
      <c r="A646" t="s">
        <v>94</v>
      </c>
      <c r="B646" t="s">
        <v>166</v>
      </c>
      <c r="C646" t="s">
        <v>138</v>
      </c>
      <c r="D646" t="s">
        <v>99</v>
      </c>
      <c r="E646" t="s">
        <v>112</v>
      </c>
      <c r="F646" t="s">
        <v>137</v>
      </c>
      <c r="G646" t="s">
        <v>141</v>
      </c>
      <c r="H646" t="s">
        <v>314</v>
      </c>
      <c r="I646" t="s">
        <v>64</v>
      </c>
      <c r="J646" s="2">
        <v>44014</v>
      </c>
      <c r="K646" t="s">
        <v>101</v>
      </c>
      <c r="L646">
        <v>1</v>
      </c>
      <c r="O646">
        <v>90.815700000000007</v>
      </c>
      <c r="P646">
        <v>0.11409999999999999</v>
      </c>
      <c r="Q646">
        <v>0</v>
      </c>
      <c r="R646">
        <v>56.103000000000002</v>
      </c>
      <c r="S646">
        <v>7.2300000000000003E-2</v>
      </c>
      <c r="T646">
        <v>0</v>
      </c>
      <c r="AA646" t="s">
        <v>170</v>
      </c>
      <c r="AB646" t="s">
        <v>9</v>
      </c>
      <c r="AC646" t="b">
        <v>0</v>
      </c>
    </row>
    <row r="647" spans="1:29" x14ac:dyDescent="0.35">
      <c r="A647" t="s">
        <v>94</v>
      </c>
      <c r="B647" t="s">
        <v>166</v>
      </c>
      <c r="C647" t="s">
        <v>138</v>
      </c>
      <c r="D647" t="s">
        <v>99</v>
      </c>
      <c r="E647" t="s">
        <v>113</v>
      </c>
      <c r="F647" t="s">
        <v>137</v>
      </c>
      <c r="G647" t="s">
        <v>141</v>
      </c>
      <c r="H647" t="s">
        <v>314</v>
      </c>
      <c r="I647" t="s">
        <v>64</v>
      </c>
      <c r="J647" s="2">
        <v>44014</v>
      </c>
      <c r="K647" t="s">
        <v>101</v>
      </c>
      <c r="L647">
        <v>1</v>
      </c>
      <c r="O647">
        <v>43.549399999999999</v>
      </c>
      <c r="P647">
        <v>1.0200000000000001E-2</v>
      </c>
      <c r="Q647">
        <v>0</v>
      </c>
      <c r="R647">
        <v>20.4681</v>
      </c>
      <c r="S647">
        <v>5.8999999999999999E-3</v>
      </c>
      <c r="T647">
        <v>0</v>
      </c>
      <c r="AA647" t="s">
        <v>170</v>
      </c>
      <c r="AB647" t="s">
        <v>9</v>
      </c>
      <c r="AC647" t="b">
        <v>0</v>
      </c>
    </row>
    <row r="648" spans="1:29" x14ac:dyDescent="0.35">
      <c r="A648" t="s">
        <v>94</v>
      </c>
      <c r="B648" t="s">
        <v>166</v>
      </c>
      <c r="C648" t="s">
        <v>138</v>
      </c>
      <c r="D648" t="s">
        <v>99</v>
      </c>
      <c r="E648" t="s">
        <v>114</v>
      </c>
      <c r="F648" t="s">
        <v>137</v>
      </c>
      <c r="G648" t="s">
        <v>141</v>
      </c>
      <c r="H648" t="s">
        <v>314</v>
      </c>
      <c r="I648" t="s">
        <v>64</v>
      </c>
      <c r="J648" s="2">
        <v>44014</v>
      </c>
      <c r="K648" t="s">
        <v>101</v>
      </c>
      <c r="L648">
        <v>1</v>
      </c>
      <c r="O648">
        <v>38.238500000000002</v>
      </c>
      <c r="P648">
        <v>6.5699999999999995E-2</v>
      </c>
      <c r="Q648">
        <v>0</v>
      </c>
      <c r="R648">
        <v>14.364000000000001</v>
      </c>
      <c r="S648">
        <v>3.9E-2</v>
      </c>
      <c r="T648">
        <v>0</v>
      </c>
      <c r="AA648" t="s">
        <v>170</v>
      </c>
      <c r="AB648" t="s">
        <v>9</v>
      </c>
      <c r="AC648" t="b">
        <v>0</v>
      </c>
    </row>
    <row r="649" spans="1:29" x14ac:dyDescent="0.35">
      <c r="A649" t="s">
        <v>94</v>
      </c>
      <c r="B649" t="s">
        <v>166</v>
      </c>
      <c r="C649" t="s">
        <v>138</v>
      </c>
      <c r="D649" t="s">
        <v>99</v>
      </c>
      <c r="E649" t="s">
        <v>116</v>
      </c>
      <c r="F649" t="s">
        <v>137</v>
      </c>
      <c r="G649" t="s">
        <v>141</v>
      </c>
      <c r="H649" t="s">
        <v>314</v>
      </c>
      <c r="I649" t="s">
        <v>64</v>
      </c>
      <c r="J649" s="2">
        <v>44014</v>
      </c>
      <c r="K649" t="s">
        <v>101</v>
      </c>
      <c r="L649">
        <v>1</v>
      </c>
      <c r="O649">
        <v>46.075299999999999</v>
      </c>
      <c r="P649">
        <v>5.8799999999999998E-2</v>
      </c>
      <c r="Q649">
        <v>0</v>
      </c>
      <c r="R649">
        <v>16.009599999999999</v>
      </c>
      <c r="S649">
        <v>3.4000000000000002E-2</v>
      </c>
      <c r="T649">
        <v>0</v>
      </c>
      <c r="AA649" t="s">
        <v>170</v>
      </c>
      <c r="AB649" t="s">
        <v>9</v>
      </c>
      <c r="AC649" t="b">
        <v>0</v>
      </c>
    </row>
    <row r="650" spans="1:29" x14ac:dyDescent="0.35">
      <c r="A650" t="s">
        <v>94</v>
      </c>
      <c r="B650" t="s">
        <v>166</v>
      </c>
      <c r="C650" t="s">
        <v>138</v>
      </c>
      <c r="D650" t="s">
        <v>99</v>
      </c>
      <c r="E650" t="s">
        <v>118</v>
      </c>
      <c r="F650" t="s">
        <v>137</v>
      </c>
      <c r="G650" t="s">
        <v>141</v>
      </c>
      <c r="H650" t="s">
        <v>314</v>
      </c>
      <c r="I650" t="s">
        <v>64</v>
      </c>
      <c r="J650" s="2">
        <v>44014</v>
      </c>
      <c r="K650" t="s">
        <v>101</v>
      </c>
      <c r="L650">
        <v>1</v>
      </c>
      <c r="O650">
        <v>76.471599999999995</v>
      </c>
      <c r="P650">
        <v>8.6800000000000002E-2</v>
      </c>
      <c r="Q650">
        <v>0</v>
      </c>
      <c r="R650">
        <v>36.1678</v>
      </c>
      <c r="S650">
        <v>5.3499999999999999E-2</v>
      </c>
      <c r="T650">
        <v>0</v>
      </c>
      <c r="AA650" t="s">
        <v>170</v>
      </c>
      <c r="AB650" t="s">
        <v>9</v>
      </c>
      <c r="AC650" t="b">
        <v>0</v>
      </c>
    </row>
    <row r="651" spans="1:29" x14ac:dyDescent="0.35">
      <c r="A651" t="s">
        <v>94</v>
      </c>
      <c r="B651" t="s">
        <v>166</v>
      </c>
      <c r="C651" t="s">
        <v>138</v>
      </c>
      <c r="D651" t="s">
        <v>99</v>
      </c>
      <c r="E651" t="s">
        <v>119</v>
      </c>
      <c r="F651" t="s">
        <v>137</v>
      </c>
      <c r="G651" t="s">
        <v>141</v>
      </c>
      <c r="H651" t="s">
        <v>314</v>
      </c>
      <c r="I651" t="s">
        <v>64</v>
      </c>
      <c r="J651" s="2">
        <v>44014</v>
      </c>
      <c r="K651" t="s">
        <v>101</v>
      </c>
      <c r="L651">
        <v>1</v>
      </c>
      <c r="O651">
        <v>103.4817</v>
      </c>
      <c r="P651">
        <v>0.1409</v>
      </c>
      <c r="Q651">
        <v>0</v>
      </c>
      <c r="R651">
        <v>48.091000000000001</v>
      </c>
      <c r="S651">
        <v>0.09</v>
      </c>
      <c r="T651">
        <v>0</v>
      </c>
      <c r="AA651" t="s">
        <v>170</v>
      </c>
      <c r="AB651" t="s">
        <v>9</v>
      </c>
      <c r="AC651" t="b">
        <v>0</v>
      </c>
    </row>
    <row r="652" spans="1:29" x14ac:dyDescent="0.35">
      <c r="A652" t="s">
        <v>94</v>
      </c>
      <c r="B652" t="s">
        <v>166</v>
      </c>
      <c r="C652" t="s">
        <v>138</v>
      </c>
      <c r="D652" t="s">
        <v>99</v>
      </c>
      <c r="E652" t="s">
        <v>120</v>
      </c>
      <c r="F652" t="s">
        <v>137</v>
      </c>
      <c r="G652" t="s">
        <v>141</v>
      </c>
      <c r="H652" t="s">
        <v>314</v>
      </c>
      <c r="I652" t="s">
        <v>64</v>
      </c>
      <c r="J652" s="2">
        <v>44014</v>
      </c>
      <c r="K652" t="s">
        <v>101</v>
      </c>
      <c r="L652">
        <v>1</v>
      </c>
      <c r="O652">
        <v>105.41889999999999</v>
      </c>
      <c r="P652">
        <v>0.13730000000000001</v>
      </c>
      <c r="Q652">
        <v>0</v>
      </c>
      <c r="R652">
        <v>59.869300000000003</v>
      </c>
      <c r="S652">
        <v>8.8099999999999998E-2</v>
      </c>
      <c r="T652">
        <v>0</v>
      </c>
      <c r="AA652" t="s">
        <v>170</v>
      </c>
      <c r="AB652" t="s">
        <v>9</v>
      </c>
      <c r="AC652" t="b">
        <v>0</v>
      </c>
    </row>
    <row r="653" spans="1:29" x14ac:dyDescent="0.35">
      <c r="A653" t="s">
        <v>94</v>
      </c>
      <c r="B653" t="s">
        <v>166</v>
      </c>
      <c r="C653" t="s">
        <v>138</v>
      </c>
      <c r="D653" t="s">
        <v>99</v>
      </c>
      <c r="E653" t="s">
        <v>121</v>
      </c>
      <c r="F653" t="s">
        <v>137</v>
      </c>
      <c r="G653" t="s">
        <v>141</v>
      </c>
      <c r="H653" t="s">
        <v>314</v>
      </c>
      <c r="I653" t="s">
        <v>64</v>
      </c>
      <c r="J653" s="2">
        <v>44014</v>
      </c>
      <c r="K653" t="s">
        <v>101</v>
      </c>
      <c r="L653">
        <v>1</v>
      </c>
      <c r="O653">
        <v>271.71460000000002</v>
      </c>
      <c r="P653">
        <v>0.2099</v>
      </c>
      <c r="Q653">
        <v>0</v>
      </c>
      <c r="R653">
        <v>165.45439999999999</v>
      </c>
      <c r="S653">
        <v>0.13489999999999999</v>
      </c>
      <c r="T653">
        <v>0</v>
      </c>
      <c r="AA653" t="s">
        <v>170</v>
      </c>
      <c r="AB653" t="s">
        <v>9</v>
      </c>
      <c r="AC653" t="b">
        <v>0</v>
      </c>
    </row>
    <row r="654" spans="1:29" x14ac:dyDescent="0.35">
      <c r="A654" t="s">
        <v>94</v>
      </c>
      <c r="B654" t="s">
        <v>166</v>
      </c>
      <c r="C654" t="s">
        <v>138</v>
      </c>
      <c r="D654" t="s">
        <v>99</v>
      </c>
      <c r="E654" t="s">
        <v>122</v>
      </c>
      <c r="F654" t="s">
        <v>137</v>
      </c>
      <c r="G654" t="s">
        <v>141</v>
      </c>
      <c r="H654" t="s">
        <v>314</v>
      </c>
      <c r="I654" t="s">
        <v>64</v>
      </c>
      <c r="J654" s="2">
        <v>44014</v>
      </c>
      <c r="K654" t="s">
        <v>101</v>
      </c>
      <c r="L654">
        <v>1</v>
      </c>
      <c r="O654">
        <v>155.28829999999999</v>
      </c>
      <c r="P654">
        <v>0.1555</v>
      </c>
      <c r="Q654">
        <v>0</v>
      </c>
      <c r="R654">
        <v>91.032499999999999</v>
      </c>
      <c r="S654">
        <v>9.7500000000000003E-2</v>
      </c>
      <c r="T654">
        <v>0</v>
      </c>
      <c r="AA654" t="s">
        <v>170</v>
      </c>
      <c r="AB654" t="s">
        <v>9</v>
      </c>
      <c r="AC654" t="b">
        <v>0</v>
      </c>
    </row>
    <row r="655" spans="1:29" x14ac:dyDescent="0.35">
      <c r="A655" t="s">
        <v>94</v>
      </c>
      <c r="B655" t="s">
        <v>166</v>
      </c>
      <c r="C655" t="s">
        <v>138</v>
      </c>
      <c r="D655" t="s">
        <v>99</v>
      </c>
      <c r="E655" t="s">
        <v>123</v>
      </c>
      <c r="F655" t="s">
        <v>137</v>
      </c>
      <c r="G655" t="s">
        <v>141</v>
      </c>
      <c r="H655" t="s">
        <v>314</v>
      </c>
      <c r="I655" t="s">
        <v>64</v>
      </c>
      <c r="J655" s="2">
        <v>44014</v>
      </c>
      <c r="K655" t="s">
        <v>101</v>
      </c>
      <c r="L655">
        <v>1</v>
      </c>
      <c r="O655">
        <v>247.44630000000001</v>
      </c>
      <c r="P655">
        <v>0.15640000000000001</v>
      </c>
      <c r="Q655">
        <v>0</v>
      </c>
      <c r="R655">
        <v>148.1765</v>
      </c>
      <c r="S655">
        <v>9.7600000000000006E-2</v>
      </c>
      <c r="T655">
        <v>0</v>
      </c>
      <c r="AA655" t="s">
        <v>170</v>
      </c>
      <c r="AB655" t="s">
        <v>9</v>
      </c>
      <c r="AC655" t="b">
        <v>0</v>
      </c>
    </row>
    <row r="656" spans="1:29" x14ac:dyDescent="0.35">
      <c r="A656" t="s">
        <v>94</v>
      </c>
      <c r="B656" t="s">
        <v>166</v>
      </c>
      <c r="C656" t="s">
        <v>138</v>
      </c>
      <c r="D656" t="s">
        <v>99</v>
      </c>
      <c r="E656" t="s">
        <v>124</v>
      </c>
      <c r="F656" t="s">
        <v>137</v>
      </c>
      <c r="G656" t="s">
        <v>141</v>
      </c>
      <c r="H656" t="s">
        <v>314</v>
      </c>
      <c r="I656" t="s">
        <v>64</v>
      </c>
      <c r="J656" s="2">
        <v>44014</v>
      </c>
      <c r="K656" t="s">
        <v>101</v>
      </c>
      <c r="L656">
        <v>1</v>
      </c>
      <c r="O656">
        <v>363.04629999999997</v>
      </c>
      <c r="P656">
        <v>0.19350000000000001</v>
      </c>
      <c r="Q656">
        <v>0</v>
      </c>
      <c r="R656">
        <v>227.09110000000001</v>
      </c>
      <c r="S656">
        <v>0.1255</v>
      </c>
      <c r="T656">
        <v>0</v>
      </c>
      <c r="AA656" t="s">
        <v>170</v>
      </c>
      <c r="AB656" t="s">
        <v>9</v>
      </c>
      <c r="AC656" t="b">
        <v>0</v>
      </c>
    </row>
    <row r="657" spans="1:29" x14ac:dyDescent="0.35">
      <c r="A657" t="s">
        <v>94</v>
      </c>
      <c r="B657" t="s">
        <v>166</v>
      </c>
      <c r="C657" t="s">
        <v>138</v>
      </c>
      <c r="D657" t="s">
        <v>99</v>
      </c>
      <c r="E657" t="s">
        <v>125</v>
      </c>
      <c r="F657" t="s">
        <v>137</v>
      </c>
      <c r="G657" t="s">
        <v>141</v>
      </c>
      <c r="H657" t="s">
        <v>314</v>
      </c>
      <c r="I657" t="s">
        <v>64</v>
      </c>
      <c r="J657" s="2">
        <v>44014</v>
      </c>
      <c r="K657" t="s">
        <v>101</v>
      </c>
      <c r="L657">
        <v>1</v>
      </c>
      <c r="O657">
        <v>334.68290000000002</v>
      </c>
      <c r="P657">
        <v>0.1787</v>
      </c>
      <c r="Q657">
        <v>0</v>
      </c>
      <c r="R657">
        <v>214.56</v>
      </c>
      <c r="S657">
        <v>0.12</v>
      </c>
      <c r="T657">
        <v>0</v>
      </c>
      <c r="AA657" t="s">
        <v>170</v>
      </c>
      <c r="AB657" t="s">
        <v>9</v>
      </c>
      <c r="AC657" t="b">
        <v>0</v>
      </c>
    </row>
    <row r="658" spans="1:29" x14ac:dyDescent="0.35">
      <c r="A658" t="s">
        <v>94</v>
      </c>
      <c r="B658" t="s">
        <v>166</v>
      </c>
      <c r="C658" t="s">
        <v>138</v>
      </c>
      <c r="D658" t="s">
        <v>99</v>
      </c>
      <c r="E658" t="s">
        <v>126</v>
      </c>
      <c r="F658" t="s">
        <v>137</v>
      </c>
      <c r="G658" t="s">
        <v>141</v>
      </c>
      <c r="H658" t="s">
        <v>314</v>
      </c>
      <c r="I658" t="s">
        <v>64</v>
      </c>
      <c r="J658" s="2">
        <v>44014</v>
      </c>
      <c r="K658" t="s">
        <v>101</v>
      </c>
      <c r="L658">
        <v>1</v>
      </c>
      <c r="O658">
        <v>291.96609999999998</v>
      </c>
      <c r="P658">
        <v>0.1031</v>
      </c>
      <c r="Q658">
        <v>0</v>
      </c>
      <c r="R658">
        <v>198.1832</v>
      </c>
      <c r="S658">
        <v>6.4699999999999994E-2</v>
      </c>
      <c r="T658">
        <v>0</v>
      </c>
      <c r="AA658" t="s">
        <v>170</v>
      </c>
      <c r="AB658" t="s">
        <v>9</v>
      </c>
      <c r="AC658" t="b">
        <v>0</v>
      </c>
    </row>
    <row r="659" spans="1:29" x14ac:dyDescent="0.35">
      <c r="A659" t="s">
        <v>94</v>
      </c>
      <c r="B659" t="s">
        <v>166</v>
      </c>
      <c r="C659" t="s">
        <v>139</v>
      </c>
      <c r="D659" t="s">
        <v>99</v>
      </c>
      <c r="E659" t="s">
        <v>100</v>
      </c>
      <c r="F659" t="s">
        <v>137</v>
      </c>
      <c r="G659" t="s">
        <v>141</v>
      </c>
      <c r="H659" t="s">
        <v>314</v>
      </c>
      <c r="I659" t="s">
        <v>64</v>
      </c>
      <c r="J659" s="2">
        <v>44014</v>
      </c>
      <c r="K659" t="s">
        <v>101</v>
      </c>
      <c r="L659">
        <v>1</v>
      </c>
      <c r="O659">
        <v>53.342799999999997</v>
      </c>
      <c r="P659">
        <v>0</v>
      </c>
      <c r="Q659">
        <v>0</v>
      </c>
      <c r="R659">
        <v>17.373799999999999</v>
      </c>
      <c r="S659">
        <v>0</v>
      </c>
      <c r="T659">
        <v>0</v>
      </c>
      <c r="AA659" t="s">
        <v>170</v>
      </c>
      <c r="AB659" t="s">
        <v>9</v>
      </c>
      <c r="AC659" t="b">
        <v>0</v>
      </c>
    </row>
    <row r="660" spans="1:29" x14ac:dyDescent="0.35">
      <c r="A660" t="s">
        <v>94</v>
      </c>
      <c r="B660" t="s">
        <v>166</v>
      </c>
      <c r="C660" t="s">
        <v>139</v>
      </c>
      <c r="D660" t="s">
        <v>99</v>
      </c>
      <c r="E660" t="s">
        <v>110</v>
      </c>
      <c r="F660" t="s">
        <v>137</v>
      </c>
      <c r="G660" t="s">
        <v>141</v>
      </c>
      <c r="H660" t="s">
        <v>314</v>
      </c>
      <c r="I660" t="s">
        <v>64</v>
      </c>
      <c r="J660" s="2">
        <v>44014</v>
      </c>
      <c r="K660" t="s">
        <v>101</v>
      </c>
      <c r="L660">
        <v>1</v>
      </c>
      <c r="O660">
        <v>89.2273</v>
      </c>
      <c r="P660">
        <v>0.1047</v>
      </c>
      <c r="Q660">
        <v>0</v>
      </c>
      <c r="R660">
        <v>31.4941</v>
      </c>
      <c r="S660">
        <v>5.9799999999999999E-2</v>
      </c>
      <c r="T660">
        <v>0</v>
      </c>
      <c r="AA660" t="s">
        <v>170</v>
      </c>
      <c r="AB660" t="s">
        <v>9</v>
      </c>
      <c r="AC660" t="b">
        <v>0</v>
      </c>
    </row>
    <row r="661" spans="1:29" x14ac:dyDescent="0.35">
      <c r="A661" t="s">
        <v>94</v>
      </c>
      <c r="B661" t="s">
        <v>166</v>
      </c>
      <c r="C661" t="s">
        <v>139</v>
      </c>
      <c r="D661" t="s">
        <v>99</v>
      </c>
      <c r="E661" t="s">
        <v>111</v>
      </c>
      <c r="F661" t="s">
        <v>137</v>
      </c>
      <c r="G661" t="s">
        <v>141</v>
      </c>
      <c r="H661" t="s">
        <v>314</v>
      </c>
      <c r="I661" t="s">
        <v>64</v>
      </c>
      <c r="J661" s="2">
        <v>44014</v>
      </c>
      <c r="K661" t="s">
        <v>101</v>
      </c>
      <c r="L661">
        <v>1</v>
      </c>
      <c r="O661">
        <v>27.3565</v>
      </c>
      <c r="P661">
        <v>3.56E-2</v>
      </c>
      <c r="Q661">
        <v>0</v>
      </c>
      <c r="R661">
        <v>-1.3084</v>
      </c>
      <c r="S661">
        <v>2.1499999999999998E-2</v>
      </c>
      <c r="T661">
        <v>0</v>
      </c>
      <c r="AA661" t="s">
        <v>170</v>
      </c>
      <c r="AB661" t="s">
        <v>9</v>
      </c>
      <c r="AC661" t="b">
        <v>0</v>
      </c>
    </row>
    <row r="662" spans="1:29" x14ac:dyDescent="0.35">
      <c r="A662" t="s">
        <v>94</v>
      </c>
      <c r="B662" t="s">
        <v>166</v>
      </c>
      <c r="C662" t="s">
        <v>139</v>
      </c>
      <c r="D662" t="s">
        <v>99</v>
      </c>
      <c r="E662" t="s">
        <v>112</v>
      </c>
      <c r="F662" t="s">
        <v>137</v>
      </c>
      <c r="G662" t="s">
        <v>141</v>
      </c>
      <c r="H662" t="s">
        <v>314</v>
      </c>
      <c r="I662" t="s">
        <v>64</v>
      </c>
      <c r="J662" s="2">
        <v>44014</v>
      </c>
      <c r="K662" t="s">
        <v>101</v>
      </c>
      <c r="L662">
        <v>1</v>
      </c>
      <c r="O662">
        <v>85.234700000000004</v>
      </c>
      <c r="P662">
        <v>0.10349999999999999</v>
      </c>
      <c r="Q662">
        <v>0</v>
      </c>
      <c r="R662">
        <v>43.658299999999997</v>
      </c>
      <c r="S662">
        <v>6.5100000000000005E-2</v>
      </c>
      <c r="T662">
        <v>0</v>
      </c>
      <c r="AA662" t="s">
        <v>170</v>
      </c>
      <c r="AB662" t="s">
        <v>9</v>
      </c>
      <c r="AC662" t="b">
        <v>0</v>
      </c>
    </row>
    <row r="663" spans="1:29" x14ac:dyDescent="0.35">
      <c r="A663" t="s">
        <v>94</v>
      </c>
      <c r="B663" t="s">
        <v>166</v>
      </c>
      <c r="C663" t="s">
        <v>139</v>
      </c>
      <c r="D663" t="s">
        <v>99</v>
      </c>
      <c r="E663" t="s">
        <v>113</v>
      </c>
      <c r="F663" t="s">
        <v>137</v>
      </c>
      <c r="G663" t="s">
        <v>141</v>
      </c>
      <c r="H663" t="s">
        <v>314</v>
      </c>
      <c r="I663" t="s">
        <v>64</v>
      </c>
      <c r="J663" s="2">
        <v>44014</v>
      </c>
      <c r="K663" t="s">
        <v>101</v>
      </c>
      <c r="L663">
        <v>1</v>
      </c>
      <c r="O663">
        <v>41.5807</v>
      </c>
      <c r="P663">
        <v>2.9000000000000001E-2</v>
      </c>
      <c r="Q663">
        <v>0</v>
      </c>
      <c r="R663">
        <v>12.123799999999999</v>
      </c>
      <c r="S663">
        <v>1.84E-2</v>
      </c>
      <c r="T663">
        <v>0</v>
      </c>
      <c r="AA663" t="s">
        <v>170</v>
      </c>
      <c r="AB663" t="s">
        <v>9</v>
      </c>
      <c r="AC663" t="b">
        <v>0</v>
      </c>
    </row>
    <row r="664" spans="1:29" x14ac:dyDescent="0.35">
      <c r="A664" t="s">
        <v>94</v>
      </c>
      <c r="B664" t="s">
        <v>166</v>
      </c>
      <c r="C664" t="s">
        <v>139</v>
      </c>
      <c r="D664" t="s">
        <v>99</v>
      </c>
      <c r="E664" t="s">
        <v>114</v>
      </c>
      <c r="F664" t="s">
        <v>137</v>
      </c>
      <c r="G664" t="s">
        <v>141</v>
      </c>
      <c r="H664" t="s">
        <v>314</v>
      </c>
      <c r="I664" t="s">
        <v>64</v>
      </c>
      <c r="J664" s="2">
        <v>44014</v>
      </c>
      <c r="K664" t="s">
        <v>101</v>
      </c>
      <c r="L664">
        <v>1</v>
      </c>
      <c r="O664">
        <v>33.608899999999998</v>
      </c>
      <c r="P664">
        <v>6.88E-2</v>
      </c>
      <c r="Q664">
        <v>0</v>
      </c>
      <c r="R664">
        <v>13.5082</v>
      </c>
      <c r="S664">
        <v>4.2799999999999998E-2</v>
      </c>
      <c r="T664">
        <v>0</v>
      </c>
      <c r="AA664" t="s">
        <v>170</v>
      </c>
      <c r="AB664" t="s">
        <v>9</v>
      </c>
      <c r="AC664" t="b">
        <v>0</v>
      </c>
    </row>
    <row r="665" spans="1:29" x14ac:dyDescent="0.35">
      <c r="A665" t="s">
        <v>94</v>
      </c>
      <c r="B665" t="s">
        <v>166</v>
      </c>
      <c r="C665" t="s">
        <v>139</v>
      </c>
      <c r="D665" t="s">
        <v>99</v>
      </c>
      <c r="E665" t="s">
        <v>116</v>
      </c>
      <c r="F665" t="s">
        <v>137</v>
      </c>
      <c r="G665" t="s">
        <v>141</v>
      </c>
      <c r="H665" t="s">
        <v>314</v>
      </c>
      <c r="I665" t="s">
        <v>64</v>
      </c>
      <c r="J665" s="2">
        <v>44014</v>
      </c>
      <c r="K665" t="s">
        <v>101</v>
      </c>
      <c r="L665">
        <v>1</v>
      </c>
      <c r="O665">
        <v>35.737000000000002</v>
      </c>
      <c r="P665">
        <v>6.3E-2</v>
      </c>
      <c r="Q665">
        <v>0</v>
      </c>
      <c r="R665">
        <v>11.870200000000001</v>
      </c>
      <c r="S665">
        <v>3.8300000000000001E-2</v>
      </c>
      <c r="T665">
        <v>0</v>
      </c>
      <c r="AA665" t="s">
        <v>170</v>
      </c>
      <c r="AB665" t="s">
        <v>9</v>
      </c>
      <c r="AC665" t="b">
        <v>0</v>
      </c>
    </row>
    <row r="666" spans="1:29" x14ac:dyDescent="0.35">
      <c r="A666" t="s">
        <v>94</v>
      </c>
      <c r="B666" t="s">
        <v>166</v>
      </c>
      <c r="C666" t="s">
        <v>139</v>
      </c>
      <c r="D666" t="s">
        <v>99</v>
      </c>
      <c r="E666" t="s">
        <v>118</v>
      </c>
      <c r="F666" t="s">
        <v>137</v>
      </c>
      <c r="G666" t="s">
        <v>141</v>
      </c>
      <c r="H666" t="s">
        <v>314</v>
      </c>
      <c r="I666" t="s">
        <v>64</v>
      </c>
      <c r="J666" s="2">
        <v>44014</v>
      </c>
      <c r="K666" t="s">
        <v>101</v>
      </c>
      <c r="L666">
        <v>1</v>
      </c>
      <c r="O666">
        <v>72.953299999999999</v>
      </c>
      <c r="P666">
        <v>9.35E-2</v>
      </c>
      <c r="Q666">
        <v>0</v>
      </c>
      <c r="R666">
        <v>38.006599999999999</v>
      </c>
      <c r="S666">
        <v>6.0499999999999998E-2</v>
      </c>
      <c r="T666">
        <v>0</v>
      </c>
      <c r="AA666" t="s">
        <v>170</v>
      </c>
      <c r="AB666" t="s">
        <v>9</v>
      </c>
      <c r="AC666" t="b">
        <v>0</v>
      </c>
    </row>
    <row r="667" spans="1:29" x14ac:dyDescent="0.35">
      <c r="A667" t="s">
        <v>94</v>
      </c>
      <c r="B667" t="s">
        <v>166</v>
      </c>
      <c r="C667" t="s">
        <v>139</v>
      </c>
      <c r="D667" t="s">
        <v>99</v>
      </c>
      <c r="E667" t="s">
        <v>119</v>
      </c>
      <c r="F667" t="s">
        <v>137</v>
      </c>
      <c r="G667" t="s">
        <v>141</v>
      </c>
      <c r="H667" t="s">
        <v>314</v>
      </c>
      <c r="I667" t="s">
        <v>64</v>
      </c>
      <c r="J667" s="2">
        <v>44014</v>
      </c>
      <c r="K667" t="s">
        <v>101</v>
      </c>
      <c r="L667">
        <v>1</v>
      </c>
      <c r="O667">
        <v>80.489800000000002</v>
      </c>
      <c r="P667">
        <v>0.1235</v>
      </c>
      <c r="Q667">
        <v>0</v>
      </c>
      <c r="R667">
        <v>35.497900000000001</v>
      </c>
      <c r="S667">
        <v>7.3800000000000004E-2</v>
      </c>
      <c r="T667">
        <v>0</v>
      </c>
      <c r="AA667" t="s">
        <v>170</v>
      </c>
      <c r="AB667" t="s">
        <v>9</v>
      </c>
      <c r="AC667" t="b">
        <v>0</v>
      </c>
    </row>
    <row r="668" spans="1:29" x14ac:dyDescent="0.35">
      <c r="A668" t="s">
        <v>94</v>
      </c>
      <c r="B668" t="s">
        <v>166</v>
      </c>
      <c r="C668" t="s">
        <v>139</v>
      </c>
      <c r="D668" t="s">
        <v>99</v>
      </c>
      <c r="E668" t="s">
        <v>120</v>
      </c>
      <c r="F668" t="s">
        <v>137</v>
      </c>
      <c r="G668" t="s">
        <v>141</v>
      </c>
      <c r="H668" t="s">
        <v>314</v>
      </c>
      <c r="I668" t="s">
        <v>64</v>
      </c>
      <c r="J668" s="2">
        <v>44014</v>
      </c>
      <c r="K668" t="s">
        <v>101</v>
      </c>
      <c r="L668">
        <v>1</v>
      </c>
      <c r="O668">
        <v>116.1905</v>
      </c>
      <c r="P668">
        <v>0.14050000000000001</v>
      </c>
      <c r="Q668">
        <v>0</v>
      </c>
      <c r="R668">
        <v>50.199399999999997</v>
      </c>
      <c r="S668">
        <v>8.3599999999999994E-2</v>
      </c>
      <c r="T668">
        <v>0</v>
      </c>
      <c r="AA668" t="s">
        <v>170</v>
      </c>
      <c r="AB668" t="s">
        <v>9</v>
      </c>
      <c r="AC668" t="b">
        <v>0</v>
      </c>
    </row>
    <row r="669" spans="1:29" x14ac:dyDescent="0.35">
      <c r="A669" t="s">
        <v>94</v>
      </c>
      <c r="B669" t="s">
        <v>166</v>
      </c>
      <c r="C669" t="s">
        <v>139</v>
      </c>
      <c r="D669" t="s">
        <v>99</v>
      </c>
      <c r="E669" t="s">
        <v>121</v>
      </c>
      <c r="F669" t="s">
        <v>137</v>
      </c>
      <c r="G669" t="s">
        <v>141</v>
      </c>
      <c r="H669" t="s">
        <v>314</v>
      </c>
      <c r="I669" t="s">
        <v>64</v>
      </c>
      <c r="J669" s="2">
        <v>44014</v>
      </c>
      <c r="K669" t="s">
        <v>101</v>
      </c>
      <c r="L669">
        <v>1</v>
      </c>
      <c r="O669">
        <v>140.9299</v>
      </c>
      <c r="P669">
        <v>0.1444</v>
      </c>
      <c r="Q669">
        <v>0</v>
      </c>
      <c r="R669">
        <v>73.620099999999994</v>
      </c>
      <c r="S669">
        <v>8.8200000000000001E-2</v>
      </c>
      <c r="T669">
        <v>0</v>
      </c>
      <c r="AA669" t="s">
        <v>170</v>
      </c>
      <c r="AB669" t="s">
        <v>9</v>
      </c>
      <c r="AC669" t="b">
        <v>0</v>
      </c>
    </row>
    <row r="670" spans="1:29" x14ac:dyDescent="0.35">
      <c r="A670" t="s">
        <v>94</v>
      </c>
      <c r="B670" t="s">
        <v>166</v>
      </c>
      <c r="C670" t="s">
        <v>139</v>
      </c>
      <c r="D670" t="s">
        <v>99</v>
      </c>
      <c r="E670" t="s">
        <v>122</v>
      </c>
      <c r="F670" t="s">
        <v>137</v>
      </c>
      <c r="G670" t="s">
        <v>141</v>
      </c>
      <c r="H670" t="s">
        <v>314</v>
      </c>
      <c r="I670" t="s">
        <v>64</v>
      </c>
      <c r="J670" s="2">
        <v>44014</v>
      </c>
      <c r="K670" t="s">
        <v>101</v>
      </c>
      <c r="L670">
        <v>1</v>
      </c>
      <c r="O670">
        <v>100.1527</v>
      </c>
      <c r="P670">
        <v>0.11990000000000001</v>
      </c>
      <c r="Q670">
        <v>0</v>
      </c>
      <c r="R670">
        <v>44.892800000000001</v>
      </c>
      <c r="S670">
        <v>6.9900000000000004E-2</v>
      </c>
      <c r="T670">
        <v>0</v>
      </c>
      <c r="AA670" t="s">
        <v>170</v>
      </c>
      <c r="AB670" t="s">
        <v>9</v>
      </c>
      <c r="AC670" t="b">
        <v>0</v>
      </c>
    </row>
    <row r="671" spans="1:29" x14ac:dyDescent="0.35">
      <c r="A671" t="s">
        <v>94</v>
      </c>
      <c r="B671" t="s">
        <v>166</v>
      </c>
      <c r="C671" t="s">
        <v>139</v>
      </c>
      <c r="D671" t="s">
        <v>99</v>
      </c>
      <c r="E671" t="s">
        <v>123</v>
      </c>
      <c r="F671" t="s">
        <v>137</v>
      </c>
      <c r="G671" t="s">
        <v>141</v>
      </c>
      <c r="H671" t="s">
        <v>314</v>
      </c>
      <c r="I671" t="s">
        <v>64</v>
      </c>
      <c r="J671" s="2">
        <v>44014</v>
      </c>
      <c r="K671" t="s">
        <v>101</v>
      </c>
      <c r="L671">
        <v>1</v>
      </c>
      <c r="O671">
        <v>159.71950000000001</v>
      </c>
      <c r="P671">
        <v>0.11840000000000001</v>
      </c>
      <c r="Q671">
        <v>0</v>
      </c>
      <c r="R671">
        <v>83.49</v>
      </c>
      <c r="S671">
        <v>6.9400000000000003E-2</v>
      </c>
      <c r="T671">
        <v>0</v>
      </c>
      <c r="AA671" t="s">
        <v>170</v>
      </c>
      <c r="AB671" t="s">
        <v>9</v>
      </c>
      <c r="AC671" t="b">
        <v>0</v>
      </c>
    </row>
    <row r="672" spans="1:29" x14ac:dyDescent="0.35">
      <c r="A672" t="s">
        <v>94</v>
      </c>
      <c r="B672" t="s">
        <v>166</v>
      </c>
      <c r="C672" t="s">
        <v>139</v>
      </c>
      <c r="D672" t="s">
        <v>99</v>
      </c>
      <c r="E672" t="s">
        <v>124</v>
      </c>
      <c r="F672" t="s">
        <v>137</v>
      </c>
      <c r="G672" t="s">
        <v>141</v>
      </c>
      <c r="H672" t="s">
        <v>314</v>
      </c>
      <c r="I672" t="s">
        <v>64</v>
      </c>
      <c r="J672" s="2">
        <v>44014</v>
      </c>
      <c r="K672" t="s">
        <v>101</v>
      </c>
      <c r="L672">
        <v>1</v>
      </c>
      <c r="O672">
        <v>232.2604</v>
      </c>
      <c r="P672">
        <v>0.15210000000000001</v>
      </c>
      <c r="Q672">
        <v>0</v>
      </c>
      <c r="R672">
        <v>136.01900000000001</v>
      </c>
      <c r="S672">
        <v>9.5699999999999993E-2</v>
      </c>
      <c r="T672">
        <v>0</v>
      </c>
      <c r="AA672" t="s">
        <v>170</v>
      </c>
      <c r="AB672" t="s">
        <v>9</v>
      </c>
      <c r="AC672" t="b">
        <v>0</v>
      </c>
    </row>
    <row r="673" spans="1:29" x14ac:dyDescent="0.35">
      <c r="A673" t="s">
        <v>94</v>
      </c>
      <c r="B673" t="s">
        <v>166</v>
      </c>
      <c r="C673" t="s">
        <v>139</v>
      </c>
      <c r="D673" t="s">
        <v>99</v>
      </c>
      <c r="E673" t="s">
        <v>125</v>
      </c>
      <c r="F673" t="s">
        <v>137</v>
      </c>
      <c r="G673" t="s">
        <v>141</v>
      </c>
      <c r="H673" t="s">
        <v>314</v>
      </c>
      <c r="I673" t="s">
        <v>64</v>
      </c>
      <c r="J673" s="2">
        <v>44014</v>
      </c>
      <c r="K673" t="s">
        <v>101</v>
      </c>
      <c r="L673">
        <v>1</v>
      </c>
      <c r="O673">
        <v>229.48679999999999</v>
      </c>
      <c r="P673">
        <v>0.13239999999999999</v>
      </c>
      <c r="Q673">
        <v>0</v>
      </c>
      <c r="R673">
        <v>138.49359999999999</v>
      </c>
      <c r="S673">
        <v>8.43E-2</v>
      </c>
      <c r="T673">
        <v>0</v>
      </c>
      <c r="AA673" t="s">
        <v>170</v>
      </c>
      <c r="AB673" t="s">
        <v>9</v>
      </c>
      <c r="AC673" t="b">
        <v>0</v>
      </c>
    </row>
    <row r="674" spans="1:29" x14ac:dyDescent="0.35">
      <c r="A674" t="s">
        <v>94</v>
      </c>
      <c r="B674" t="s">
        <v>166</v>
      </c>
      <c r="C674" t="s">
        <v>139</v>
      </c>
      <c r="D674" t="s">
        <v>99</v>
      </c>
      <c r="E674" t="s">
        <v>126</v>
      </c>
      <c r="F674" t="s">
        <v>137</v>
      </c>
      <c r="G674" t="s">
        <v>141</v>
      </c>
      <c r="H674" t="s">
        <v>314</v>
      </c>
      <c r="I674" t="s">
        <v>64</v>
      </c>
      <c r="J674" s="2">
        <v>44014</v>
      </c>
      <c r="K674" t="s">
        <v>101</v>
      </c>
      <c r="L674">
        <v>1</v>
      </c>
      <c r="O674">
        <v>108.705</v>
      </c>
      <c r="P674">
        <v>3.61E-2</v>
      </c>
      <c r="Q674">
        <v>0</v>
      </c>
      <c r="R674">
        <v>81.535700000000006</v>
      </c>
      <c r="S674">
        <v>2.2100000000000002E-2</v>
      </c>
      <c r="T674">
        <v>0</v>
      </c>
      <c r="AA674" t="s">
        <v>170</v>
      </c>
      <c r="AB674" t="s">
        <v>9</v>
      </c>
      <c r="AC674" t="b">
        <v>0</v>
      </c>
    </row>
    <row r="675" spans="1:29" x14ac:dyDescent="0.35">
      <c r="A675" t="s">
        <v>94</v>
      </c>
      <c r="B675" t="s">
        <v>167</v>
      </c>
      <c r="C675" t="s">
        <v>136</v>
      </c>
      <c r="D675" t="s">
        <v>99</v>
      </c>
      <c r="E675" t="s">
        <v>100</v>
      </c>
      <c r="F675" t="s">
        <v>137</v>
      </c>
      <c r="G675" t="s">
        <v>141</v>
      </c>
      <c r="H675" t="s">
        <v>314</v>
      </c>
      <c r="I675" t="s">
        <v>64</v>
      </c>
      <c r="J675" s="2">
        <v>44014</v>
      </c>
      <c r="K675" t="s">
        <v>101</v>
      </c>
      <c r="L675">
        <v>1</v>
      </c>
      <c r="O675">
        <v>42.881799999999998</v>
      </c>
      <c r="P675">
        <v>0</v>
      </c>
      <c r="Q675">
        <v>0</v>
      </c>
      <c r="R675">
        <v>28.075700000000001</v>
      </c>
      <c r="S675">
        <v>0</v>
      </c>
      <c r="T675">
        <v>0</v>
      </c>
      <c r="AA675" t="s">
        <v>170</v>
      </c>
      <c r="AB675" t="s">
        <v>9</v>
      </c>
      <c r="AC675" t="b">
        <v>0</v>
      </c>
    </row>
    <row r="676" spans="1:29" x14ac:dyDescent="0.35">
      <c r="A676" t="s">
        <v>94</v>
      </c>
      <c r="B676" t="s">
        <v>167</v>
      </c>
      <c r="C676" t="s">
        <v>136</v>
      </c>
      <c r="D676" t="s">
        <v>99</v>
      </c>
      <c r="E676" t="s">
        <v>110</v>
      </c>
      <c r="F676" t="s">
        <v>137</v>
      </c>
      <c r="G676" t="s">
        <v>141</v>
      </c>
      <c r="H676" t="s">
        <v>314</v>
      </c>
      <c r="I676" t="s">
        <v>64</v>
      </c>
      <c r="J676" s="2">
        <v>44014</v>
      </c>
      <c r="K676" t="s">
        <v>101</v>
      </c>
      <c r="L676">
        <v>1</v>
      </c>
      <c r="O676">
        <v>76.994600000000005</v>
      </c>
      <c r="P676">
        <v>0.1115</v>
      </c>
      <c r="Q676">
        <v>0</v>
      </c>
      <c r="R676">
        <v>51.0319</v>
      </c>
      <c r="S676">
        <v>7.7200000000000005E-2</v>
      </c>
      <c r="T676">
        <v>0</v>
      </c>
      <c r="AA676" t="s">
        <v>170</v>
      </c>
      <c r="AB676" t="s">
        <v>9</v>
      </c>
      <c r="AC676" t="b">
        <v>0</v>
      </c>
    </row>
    <row r="677" spans="1:29" x14ac:dyDescent="0.35">
      <c r="A677" t="s">
        <v>94</v>
      </c>
      <c r="B677" t="s">
        <v>167</v>
      </c>
      <c r="C677" t="s">
        <v>136</v>
      </c>
      <c r="D677" t="s">
        <v>99</v>
      </c>
      <c r="E677" t="s">
        <v>111</v>
      </c>
      <c r="F677" t="s">
        <v>137</v>
      </c>
      <c r="G677" t="s">
        <v>141</v>
      </c>
      <c r="H677" t="s">
        <v>314</v>
      </c>
      <c r="I677" t="s">
        <v>64</v>
      </c>
      <c r="J677" s="2">
        <v>44014</v>
      </c>
      <c r="K677" t="s">
        <v>101</v>
      </c>
      <c r="L677">
        <v>1</v>
      </c>
      <c r="O677">
        <v>34.608600000000003</v>
      </c>
      <c r="P677">
        <v>5.3699999999999998E-2</v>
      </c>
      <c r="Q677">
        <v>0</v>
      </c>
      <c r="R677">
        <v>17.881399999999999</v>
      </c>
      <c r="S677">
        <v>3.7400000000000003E-2</v>
      </c>
      <c r="T677">
        <v>0</v>
      </c>
      <c r="AA677" t="s">
        <v>170</v>
      </c>
      <c r="AB677" t="s">
        <v>9</v>
      </c>
      <c r="AC677" t="b">
        <v>0</v>
      </c>
    </row>
    <row r="678" spans="1:29" x14ac:dyDescent="0.35">
      <c r="A678" t="s">
        <v>94</v>
      </c>
      <c r="B678" t="s">
        <v>167</v>
      </c>
      <c r="C678" t="s">
        <v>136</v>
      </c>
      <c r="D678" t="s">
        <v>99</v>
      </c>
      <c r="E678" t="s">
        <v>112</v>
      </c>
      <c r="F678" t="s">
        <v>137</v>
      </c>
      <c r="G678" t="s">
        <v>141</v>
      </c>
      <c r="H678" t="s">
        <v>314</v>
      </c>
      <c r="I678" t="s">
        <v>64</v>
      </c>
      <c r="J678" s="2">
        <v>44014</v>
      </c>
      <c r="K678" t="s">
        <v>101</v>
      </c>
      <c r="L678">
        <v>1</v>
      </c>
      <c r="O678">
        <v>81.461299999999994</v>
      </c>
      <c r="P678">
        <v>9.8299999999999998E-2</v>
      </c>
      <c r="Q678">
        <v>0</v>
      </c>
      <c r="R678">
        <v>54.2834</v>
      </c>
      <c r="S678">
        <v>6.8900000000000003E-2</v>
      </c>
      <c r="T678">
        <v>0</v>
      </c>
      <c r="AA678" t="s">
        <v>170</v>
      </c>
      <c r="AB678" t="s">
        <v>9</v>
      </c>
      <c r="AC678" t="b">
        <v>0</v>
      </c>
    </row>
    <row r="679" spans="1:29" x14ac:dyDescent="0.35">
      <c r="A679" t="s">
        <v>94</v>
      </c>
      <c r="B679" t="s">
        <v>167</v>
      </c>
      <c r="C679" t="s">
        <v>136</v>
      </c>
      <c r="D679" t="s">
        <v>99</v>
      </c>
      <c r="E679" t="s">
        <v>113</v>
      </c>
      <c r="F679" t="s">
        <v>137</v>
      </c>
      <c r="G679" t="s">
        <v>141</v>
      </c>
      <c r="H679" t="s">
        <v>314</v>
      </c>
      <c r="I679" t="s">
        <v>64</v>
      </c>
      <c r="J679" s="2">
        <v>44014</v>
      </c>
      <c r="K679" t="s">
        <v>101</v>
      </c>
      <c r="L679">
        <v>1</v>
      </c>
      <c r="O679">
        <v>49.123399999999997</v>
      </c>
      <c r="P679">
        <v>3.8300000000000001E-2</v>
      </c>
      <c r="Q679">
        <v>0</v>
      </c>
      <c r="R679">
        <v>28.271899999999999</v>
      </c>
      <c r="S679">
        <v>2.69E-2</v>
      </c>
      <c r="T679">
        <v>0</v>
      </c>
      <c r="AA679" t="s">
        <v>170</v>
      </c>
      <c r="AB679" t="s">
        <v>9</v>
      </c>
      <c r="AC679" t="b">
        <v>0</v>
      </c>
    </row>
    <row r="680" spans="1:29" x14ac:dyDescent="0.35">
      <c r="A680" t="s">
        <v>94</v>
      </c>
      <c r="B680" t="s">
        <v>167</v>
      </c>
      <c r="C680" t="s">
        <v>136</v>
      </c>
      <c r="D680" t="s">
        <v>99</v>
      </c>
      <c r="E680" t="s">
        <v>114</v>
      </c>
      <c r="F680" t="s">
        <v>137</v>
      </c>
      <c r="G680" t="s">
        <v>141</v>
      </c>
      <c r="H680" t="s">
        <v>314</v>
      </c>
      <c r="I680" t="s">
        <v>64</v>
      </c>
      <c r="J680" s="2">
        <v>44014</v>
      </c>
      <c r="K680" t="s">
        <v>101</v>
      </c>
      <c r="L680">
        <v>1</v>
      </c>
      <c r="O680">
        <v>55.7286</v>
      </c>
      <c r="P680">
        <v>8.1000000000000003E-2</v>
      </c>
      <c r="Q680">
        <v>0</v>
      </c>
      <c r="R680">
        <v>33.7896</v>
      </c>
      <c r="S680">
        <v>5.6899999999999999E-2</v>
      </c>
      <c r="T680">
        <v>0</v>
      </c>
      <c r="AA680" t="s">
        <v>170</v>
      </c>
      <c r="AB680" t="s">
        <v>9</v>
      </c>
      <c r="AC680" t="b">
        <v>0</v>
      </c>
    </row>
    <row r="681" spans="1:29" x14ac:dyDescent="0.35">
      <c r="A681" t="s">
        <v>94</v>
      </c>
      <c r="B681" t="s">
        <v>167</v>
      </c>
      <c r="C681" t="s">
        <v>136</v>
      </c>
      <c r="D681" t="s">
        <v>99</v>
      </c>
      <c r="E681" t="s">
        <v>116</v>
      </c>
      <c r="F681" t="s">
        <v>137</v>
      </c>
      <c r="G681" t="s">
        <v>141</v>
      </c>
      <c r="H681" t="s">
        <v>314</v>
      </c>
      <c r="I681" t="s">
        <v>64</v>
      </c>
      <c r="J681" s="2">
        <v>44014</v>
      </c>
      <c r="K681" t="s">
        <v>101</v>
      </c>
      <c r="L681">
        <v>1</v>
      </c>
      <c r="O681">
        <v>38.024099999999997</v>
      </c>
      <c r="P681">
        <v>5.2200000000000003E-2</v>
      </c>
      <c r="Q681">
        <v>0</v>
      </c>
      <c r="R681">
        <v>22.9773</v>
      </c>
      <c r="S681">
        <v>3.6200000000000003E-2</v>
      </c>
      <c r="T681">
        <v>0</v>
      </c>
      <c r="AA681" t="s">
        <v>170</v>
      </c>
      <c r="AB681" t="s">
        <v>9</v>
      </c>
      <c r="AC681" t="b">
        <v>0</v>
      </c>
    </row>
    <row r="682" spans="1:29" x14ac:dyDescent="0.35">
      <c r="A682" t="s">
        <v>94</v>
      </c>
      <c r="B682" t="s">
        <v>167</v>
      </c>
      <c r="C682" t="s">
        <v>136</v>
      </c>
      <c r="D682" t="s">
        <v>99</v>
      </c>
      <c r="E682" t="s">
        <v>118</v>
      </c>
      <c r="F682" t="s">
        <v>137</v>
      </c>
      <c r="G682" t="s">
        <v>141</v>
      </c>
      <c r="H682" t="s">
        <v>314</v>
      </c>
      <c r="I682" t="s">
        <v>64</v>
      </c>
      <c r="J682" s="2">
        <v>44014</v>
      </c>
      <c r="K682" t="s">
        <v>101</v>
      </c>
      <c r="L682">
        <v>1</v>
      </c>
      <c r="O682">
        <v>85.040800000000004</v>
      </c>
      <c r="P682">
        <v>9.1399999999999995E-2</v>
      </c>
      <c r="Q682">
        <v>0</v>
      </c>
      <c r="R682">
        <v>54.166899999999998</v>
      </c>
      <c r="S682">
        <v>6.4199999999999993E-2</v>
      </c>
      <c r="T682">
        <v>0</v>
      </c>
      <c r="AA682" t="s">
        <v>170</v>
      </c>
      <c r="AB682" t="s">
        <v>9</v>
      </c>
      <c r="AC682" t="b">
        <v>0</v>
      </c>
    </row>
    <row r="683" spans="1:29" x14ac:dyDescent="0.35">
      <c r="A683" t="s">
        <v>94</v>
      </c>
      <c r="B683" t="s">
        <v>167</v>
      </c>
      <c r="C683" t="s">
        <v>136</v>
      </c>
      <c r="D683" t="s">
        <v>99</v>
      </c>
      <c r="E683" t="s">
        <v>119</v>
      </c>
      <c r="F683" t="s">
        <v>137</v>
      </c>
      <c r="G683" t="s">
        <v>141</v>
      </c>
      <c r="H683" t="s">
        <v>314</v>
      </c>
      <c r="I683" t="s">
        <v>64</v>
      </c>
      <c r="J683" s="2">
        <v>44014</v>
      </c>
      <c r="K683" t="s">
        <v>101</v>
      </c>
      <c r="L683">
        <v>1</v>
      </c>
      <c r="O683">
        <v>92.007400000000004</v>
      </c>
      <c r="P683">
        <v>0.1195</v>
      </c>
      <c r="Q683">
        <v>0</v>
      </c>
      <c r="R683">
        <v>57.498100000000001</v>
      </c>
      <c r="S683">
        <v>8.2900000000000001E-2</v>
      </c>
      <c r="T683">
        <v>0</v>
      </c>
      <c r="AA683" t="s">
        <v>170</v>
      </c>
      <c r="AB683" t="s">
        <v>9</v>
      </c>
      <c r="AC683" t="b">
        <v>0</v>
      </c>
    </row>
    <row r="684" spans="1:29" x14ac:dyDescent="0.35">
      <c r="A684" t="s">
        <v>94</v>
      </c>
      <c r="B684" t="s">
        <v>167</v>
      </c>
      <c r="C684" t="s">
        <v>136</v>
      </c>
      <c r="D684" t="s">
        <v>99</v>
      </c>
      <c r="E684" t="s">
        <v>120</v>
      </c>
      <c r="F684" t="s">
        <v>137</v>
      </c>
      <c r="G684" t="s">
        <v>141</v>
      </c>
      <c r="H684" t="s">
        <v>314</v>
      </c>
      <c r="I684" t="s">
        <v>64</v>
      </c>
      <c r="J684" s="2">
        <v>44014</v>
      </c>
      <c r="K684" t="s">
        <v>101</v>
      </c>
      <c r="L684">
        <v>1</v>
      </c>
      <c r="O684">
        <v>135.47669999999999</v>
      </c>
      <c r="P684">
        <v>0.1394</v>
      </c>
      <c r="Q684">
        <v>0</v>
      </c>
      <c r="R684">
        <v>90.897099999999995</v>
      </c>
      <c r="S684">
        <v>9.6600000000000005E-2</v>
      </c>
      <c r="T684">
        <v>0</v>
      </c>
      <c r="AA684" t="s">
        <v>170</v>
      </c>
      <c r="AB684" t="s">
        <v>9</v>
      </c>
      <c r="AC684" t="b">
        <v>0</v>
      </c>
    </row>
    <row r="685" spans="1:29" x14ac:dyDescent="0.35">
      <c r="A685" t="s">
        <v>94</v>
      </c>
      <c r="B685" t="s">
        <v>167</v>
      </c>
      <c r="C685" t="s">
        <v>136</v>
      </c>
      <c r="D685" t="s">
        <v>99</v>
      </c>
      <c r="E685" t="s">
        <v>121</v>
      </c>
      <c r="F685" t="s">
        <v>137</v>
      </c>
      <c r="G685" t="s">
        <v>141</v>
      </c>
      <c r="H685" t="s">
        <v>314</v>
      </c>
      <c r="I685" t="s">
        <v>64</v>
      </c>
      <c r="J685" s="2">
        <v>44014</v>
      </c>
      <c r="K685" t="s">
        <v>101</v>
      </c>
      <c r="L685">
        <v>1</v>
      </c>
      <c r="O685">
        <v>193.60079999999999</v>
      </c>
      <c r="P685">
        <v>0.17460000000000001</v>
      </c>
      <c r="Q685">
        <v>0</v>
      </c>
      <c r="R685">
        <v>132.67089999999999</v>
      </c>
      <c r="S685">
        <v>0.12180000000000001</v>
      </c>
      <c r="T685">
        <v>0</v>
      </c>
      <c r="AA685" t="s">
        <v>170</v>
      </c>
      <c r="AB685" t="s">
        <v>9</v>
      </c>
      <c r="AC685" t="b">
        <v>0</v>
      </c>
    </row>
    <row r="686" spans="1:29" x14ac:dyDescent="0.35">
      <c r="A686" t="s">
        <v>94</v>
      </c>
      <c r="B686" t="s">
        <v>167</v>
      </c>
      <c r="C686" t="s">
        <v>136</v>
      </c>
      <c r="D686" t="s">
        <v>99</v>
      </c>
      <c r="E686" t="s">
        <v>122</v>
      </c>
      <c r="F686" t="s">
        <v>137</v>
      </c>
      <c r="G686" t="s">
        <v>141</v>
      </c>
      <c r="H686" t="s">
        <v>314</v>
      </c>
      <c r="I686" t="s">
        <v>64</v>
      </c>
      <c r="J686" s="2">
        <v>44014</v>
      </c>
      <c r="K686" t="s">
        <v>101</v>
      </c>
      <c r="L686">
        <v>1</v>
      </c>
      <c r="O686">
        <v>127.3394</v>
      </c>
      <c r="P686">
        <v>0.13980000000000001</v>
      </c>
      <c r="Q686">
        <v>0</v>
      </c>
      <c r="R686">
        <v>86.080200000000005</v>
      </c>
      <c r="S686">
        <v>9.4899999999999998E-2</v>
      </c>
      <c r="T686">
        <v>0</v>
      </c>
      <c r="AA686" t="s">
        <v>170</v>
      </c>
      <c r="AB686" t="s">
        <v>9</v>
      </c>
      <c r="AC686" t="b">
        <v>0</v>
      </c>
    </row>
    <row r="687" spans="1:29" x14ac:dyDescent="0.35">
      <c r="A687" t="s">
        <v>94</v>
      </c>
      <c r="B687" t="s">
        <v>167</v>
      </c>
      <c r="C687" t="s">
        <v>136</v>
      </c>
      <c r="D687" t="s">
        <v>99</v>
      </c>
      <c r="E687" t="s">
        <v>123</v>
      </c>
      <c r="F687" t="s">
        <v>137</v>
      </c>
      <c r="G687" t="s">
        <v>141</v>
      </c>
      <c r="H687" t="s">
        <v>314</v>
      </c>
      <c r="I687" t="s">
        <v>64</v>
      </c>
      <c r="J687" s="2">
        <v>44014</v>
      </c>
      <c r="K687" t="s">
        <v>101</v>
      </c>
      <c r="L687">
        <v>1</v>
      </c>
      <c r="O687">
        <v>189.07</v>
      </c>
      <c r="P687">
        <v>0.1371</v>
      </c>
      <c r="Q687">
        <v>0</v>
      </c>
      <c r="R687">
        <v>128.26140000000001</v>
      </c>
      <c r="S687">
        <v>9.3200000000000005E-2</v>
      </c>
      <c r="T687">
        <v>0</v>
      </c>
      <c r="AA687" t="s">
        <v>170</v>
      </c>
      <c r="AB687" t="s">
        <v>9</v>
      </c>
      <c r="AC687" t="b">
        <v>0</v>
      </c>
    </row>
    <row r="688" spans="1:29" x14ac:dyDescent="0.35">
      <c r="A688" t="s">
        <v>94</v>
      </c>
      <c r="B688" t="s">
        <v>167</v>
      </c>
      <c r="C688" t="s">
        <v>136</v>
      </c>
      <c r="D688" t="s">
        <v>99</v>
      </c>
      <c r="E688" t="s">
        <v>124</v>
      </c>
      <c r="F688" t="s">
        <v>137</v>
      </c>
      <c r="G688" t="s">
        <v>141</v>
      </c>
      <c r="H688" t="s">
        <v>314</v>
      </c>
      <c r="I688" t="s">
        <v>64</v>
      </c>
      <c r="J688" s="2">
        <v>44014</v>
      </c>
      <c r="K688" t="s">
        <v>101</v>
      </c>
      <c r="L688">
        <v>1</v>
      </c>
      <c r="O688">
        <v>197.1677</v>
      </c>
      <c r="P688">
        <v>0.15820000000000001</v>
      </c>
      <c r="Q688">
        <v>0</v>
      </c>
      <c r="R688">
        <v>135.4897</v>
      </c>
      <c r="S688">
        <v>0.11119999999999999</v>
      </c>
      <c r="T688">
        <v>0</v>
      </c>
      <c r="AA688" t="s">
        <v>170</v>
      </c>
      <c r="AB688" t="s">
        <v>9</v>
      </c>
      <c r="AC688" t="b">
        <v>0</v>
      </c>
    </row>
    <row r="689" spans="1:29" x14ac:dyDescent="0.35">
      <c r="A689" t="s">
        <v>94</v>
      </c>
      <c r="B689" t="s">
        <v>167</v>
      </c>
      <c r="C689" t="s">
        <v>136</v>
      </c>
      <c r="D689" t="s">
        <v>99</v>
      </c>
      <c r="E689" t="s">
        <v>125</v>
      </c>
      <c r="F689" t="s">
        <v>137</v>
      </c>
      <c r="G689" t="s">
        <v>141</v>
      </c>
      <c r="H689" t="s">
        <v>314</v>
      </c>
      <c r="I689" t="s">
        <v>64</v>
      </c>
      <c r="J689" s="2">
        <v>44014</v>
      </c>
      <c r="K689" t="s">
        <v>101</v>
      </c>
      <c r="L689">
        <v>1</v>
      </c>
      <c r="O689">
        <v>263.94909999999999</v>
      </c>
      <c r="P689">
        <v>0.1502</v>
      </c>
      <c r="Q689">
        <v>0</v>
      </c>
      <c r="R689">
        <v>182.661</v>
      </c>
      <c r="S689">
        <v>0.10489999999999999</v>
      </c>
      <c r="T689">
        <v>0</v>
      </c>
      <c r="AA689" t="s">
        <v>170</v>
      </c>
      <c r="AB689" t="s">
        <v>9</v>
      </c>
      <c r="AC689" t="b">
        <v>0</v>
      </c>
    </row>
    <row r="690" spans="1:29" x14ac:dyDescent="0.35">
      <c r="A690" t="s">
        <v>94</v>
      </c>
      <c r="B690" t="s">
        <v>167</v>
      </c>
      <c r="C690" t="s">
        <v>136</v>
      </c>
      <c r="D690" t="s">
        <v>99</v>
      </c>
      <c r="E690" t="s">
        <v>126</v>
      </c>
      <c r="F690" t="s">
        <v>137</v>
      </c>
      <c r="G690" t="s">
        <v>141</v>
      </c>
      <c r="H690" t="s">
        <v>314</v>
      </c>
      <c r="I690" t="s">
        <v>64</v>
      </c>
      <c r="J690" s="2">
        <v>44014</v>
      </c>
      <c r="K690" t="s">
        <v>101</v>
      </c>
      <c r="L690">
        <v>1</v>
      </c>
      <c r="O690">
        <v>127.1349</v>
      </c>
      <c r="P690">
        <v>7.5200000000000003E-2</v>
      </c>
      <c r="Q690">
        <v>0</v>
      </c>
      <c r="R690">
        <v>96.4923</v>
      </c>
      <c r="S690">
        <v>5.2400000000000002E-2</v>
      </c>
      <c r="T690">
        <v>0</v>
      </c>
      <c r="AA690" t="s">
        <v>170</v>
      </c>
      <c r="AB690" t="s">
        <v>9</v>
      </c>
      <c r="AC690" t="b">
        <v>0</v>
      </c>
    </row>
    <row r="691" spans="1:29" x14ac:dyDescent="0.35">
      <c r="A691" t="s">
        <v>94</v>
      </c>
      <c r="B691" t="s">
        <v>167</v>
      </c>
      <c r="C691" t="s">
        <v>138</v>
      </c>
      <c r="D691" t="s">
        <v>99</v>
      </c>
      <c r="E691" t="s">
        <v>100</v>
      </c>
      <c r="F691" t="s">
        <v>137</v>
      </c>
      <c r="G691" t="s">
        <v>141</v>
      </c>
      <c r="H691" t="s">
        <v>314</v>
      </c>
      <c r="I691" t="s">
        <v>64</v>
      </c>
      <c r="J691" s="2">
        <v>44014</v>
      </c>
      <c r="K691" t="s">
        <v>101</v>
      </c>
      <c r="L691">
        <v>1</v>
      </c>
      <c r="O691">
        <v>114.7803</v>
      </c>
      <c r="P691">
        <v>2.0000000000000001E-4</v>
      </c>
      <c r="Q691">
        <v>0</v>
      </c>
      <c r="R691">
        <v>77.811099999999996</v>
      </c>
      <c r="S691">
        <v>1E-4</v>
      </c>
      <c r="T691">
        <v>0</v>
      </c>
      <c r="AA691" t="s">
        <v>170</v>
      </c>
      <c r="AB691" t="s">
        <v>9</v>
      </c>
      <c r="AC691" t="b">
        <v>0</v>
      </c>
    </row>
    <row r="692" spans="1:29" x14ac:dyDescent="0.35">
      <c r="A692" t="s">
        <v>94</v>
      </c>
      <c r="B692" t="s">
        <v>167</v>
      </c>
      <c r="C692" t="s">
        <v>138</v>
      </c>
      <c r="D692" t="s">
        <v>99</v>
      </c>
      <c r="E692" t="s">
        <v>110</v>
      </c>
      <c r="F692" t="s">
        <v>137</v>
      </c>
      <c r="G692" t="s">
        <v>141</v>
      </c>
      <c r="H692" t="s">
        <v>314</v>
      </c>
      <c r="I692" t="s">
        <v>64</v>
      </c>
      <c r="J692" s="2">
        <v>44014</v>
      </c>
      <c r="K692" t="s">
        <v>101</v>
      </c>
      <c r="L692">
        <v>1</v>
      </c>
      <c r="O692">
        <v>118.74460000000001</v>
      </c>
      <c r="P692">
        <v>0.1285</v>
      </c>
      <c r="Q692">
        <v>0</v>
      </c>
      <c r="R692">
        <v>80.863699999999994</v>
      </c>
      <c r="S692">
        <v>8.8999999999999996E-2</v>
      </c>
      <c r="T692">
        <v>0</v>
      </c>
      <c r="AA692" t="s">
        <v>170</v>
      </c>
      <c r="AB692" t="s">
        <v>9</v>
      </c>
      <c r="AC692" t="b">
        <v>0</v>
      </c>
    </row>
    <row r="693" spans="1:29" x14ac:dyDescent="0.35">
      <c r="A693" t="s">
        <v>94</v>
      </c>
      <c r="B693" t="s">
        <v>167</v>
      </c>
      <c r="C693" t="s">
        <v>138</v>
      </c>
      <c r="D693" t="s">
        <v>99</v>
      </c>
      <c r="E693" t="s">
        <v>111</v>
      </c>
      <c r="F693" t="s">
        <v>137</v>
      </c>
      <c r="G693" t="s">
        <v>141</v>
      </c>
      <c r="H693" t="s">
        <v>314</v>
      </c>
      <c r="I693" t="s">
        <v>64</v>
      </c>
      <c r="J693" s="2">
        <v>44014</v>
      </c>
      <c r="K693" t="s">
        <v>101</v>
      </c>
      <c r="L693">
        <v>1</v>
      </c>
      <c r="O693">
        <v>60.386699999999998</v>
      </c>
      <c r="P693">
        <v>2.1000000000000001E-2</v>
      </c>
      <c r="Q693">
        <v>0</v>
      </c>
      <c r="R693">
        <v>29.070799999999998</v>
      </c>
      <c r="S693">
        <v>1.3899999999999999E-2</v>
      </c>
      <c r="T693">
        <v>0</v>
      </c>
      <c r="AA693" t="s">
        <v>170</v>
      </c>
      <c r="AB693" t="s">
        <v>9</v>
      </c>
      <c r="AC693" t="b">
        <v>0</v>
      </c>
    </row>
    <row r="694" spans="1:29" x14ac:dyDescent="0.35">
      <c r="A694" t="s">
        <v>94</v>
      </c>
      <c r="B694" t="s">
        <v>167</v>
      </c>
      <c r="C694" t="s">
        <v>138</v>
      </c>
      <c r="D694" t="s">
        <v>99</v>
      </c>
      <c r="E694" t="s">
        <v>112</v>
      </c>
      <c r="F694" t="s">
        <v>137</v>
      </c>
      <c r="G694" t="s">
        <v>141</v>
      </c>
      <c r="H694" t="s">
        <v>314</v>
      </c>
      <c r="I694" t="s">
        <v>64</v>
      </c>
      <c r="J694" s="2">
        <v>44014</v>
      </c>
      <c r="K694" t="s">
        <v>101</v>
      </c>
      <c r="L694">
        <v>1</v>
      </c>
      <c r="O694">
        <v>115.1088</v>
      </c>
      <c r="P694">
        <v>0.14180000000000001</v>
      </c>
      <c r="Q694">
        <v>0</v>
      </c>
      <c r="R694">
        <v>80.396100000000004</v>
      </c>
      <c r="S694">
        <v>0.1</v>
      </c>
      <c r="T694">
        <v>0</v>
      </c>
      <c r="AA694" t="s">
        <v>170</v>
      </c>
      <c r="AB694" t="s">
        <v>9</v>
      </c>
      <c r="AC694" t="b">
        <v>0</v>
      </c>
    </row>
    <row r="695" spans="1:29" x14ac:dyDescent="0.35">
      <c r="A695" t="s">
        <v>94</v>
      </c>
      <c r="B695" t="s">
        <v>167</v>
      </c>
      <c r="C695" t="s">
        <v>138</v>
      </c>
      <c r="D695" t="s">
        <v>99</v>
      </c>
      <c r="E695" t="s">
        <v>113</v>
      </c>
      <c r="F695" t="s">
        <v>137</v>
      </c>
      <c r="G695" t="s">
        <v>141</v>
      </c>
      <c r="H695" t="s">
        <v>314</v>
      </c>
      <c r="I695" t="s">
        <v>64</v>
      </c>
      <c r="J695" s="2">
        <v>44014</v>
      </c>
      <c r="K695" t="s">
        <v>101</v>
      </c>
      <c r="L695">
        <v>1</v>
      </c>
      <c r="O695">
        <v>59.7363</v>
      </c>
      <c r="P695">
        <v>1.3100000000000001E-2</v>
      </c>
      <c r="Q695">
        <v>0</v>
      </c>
      <c r="R695">
        <v>36.654899999999998</v>
      </c>
      <c r="S695">
        <v>8.8000000000000005E-3</v>
      </c>
      <c r="T695">
        <v>0</v>
      </c>
      <c r="AA695" t="s">
        <v>170</v>
      </c>
      <c r="AB695" t="s">
        <v>9</v>
      </c>
      <c r="AC695" t="b">
        <v>0</v>
      </c>
    </row>
    <row r="696" spans="1:29" x14ac:dyDescent="0.35">
      <c r="A696" t="s">
        <v>94</v>
      </c>
      <c r="B696" t="s">
        <v>167</v>
      </c>
      <c r="C696" t="s">
        <v>138</v>
      </c>
      <c r="D696" t="s">
        <v>99</v>
      </c>
      <c r="E696" t="s">
        <v>114</v>
      </c>
      <c r="F696" t="s">
        <v>137</v>
      </c>
      <c r="G696" t="s">
        <v>141</v>
      </c>
      <c r="H696" t="s">
        <v>314</v>
      </c>
      <c r="I696" t="s">
        <v>64</v>
      </c>
      <c r="J696" s="2">
        <v>44014</v>
      </c>
      <c r="K696" t="s">
        <v>101</v>
      </c>
      <c r="L696">
        <v>1</v>
      </c>
      <c r="O696">
        <v>54.654600000000002</v>
      </c>
      <c r="P696">
        <v>8.3799999999999999E-2</v>
      </c>
      <c r="Q696">
        <v>0</v>
      </c>
      <c r="R696">
        <v>30.780100000000001</v>
      </c>
      <c r="S696">
        <v>5.7099999999999998E-2</v>
      </c>
      <c r="T696">
        <v>0</v>
      </c>
      <c r="AA696" t="s">
        <v>170</v>
      </c>
      <c r="AB696" t="s">
        <v>9</v>
      </c>
      <c r="AC696" t="b">
        <v>0</v>
      </c>
    </row>
    <row r="697" spans="1:29" x14ac:dyDescent="0.35">
      <c r="A697" t="s">
        <v>94</v>
      </c>
      <c r="B697" t="s">
        <v>167</v>
      </c>
      <c r="C697" t="s">
        <v>138</v>
      </c>
      <c r="D697" t="s">
        <v>99</v>
      </c>
      <c r="E697" t="s">
        <v>116</v>
      </c>
      <c r="F697" t="s">
        <v>137</v>
      </c>
      <c r="G697" t="s">
        <v>141</v>
      </c>
      <c r="H697" t="s">
        <v>314</v>
      </c>
      <c r="I697" t="s">
        <v>64</v>
      </c>
      <c r="J697" s="2">
        <v>44014</v>
      </c>
      <c r="K697" t="s">
        <v>101</v>
      </c>
      <c r="L697">
        <v>1</v>
      </c>
      <c r="O697">
        <v>66.689700000000002</v>
      </c>
      <c r="P697">
        <v>7.5800000000000006E-2</v>
      </c>
      <c r="Q697">
        <v>0</v>
      </c>
      <c r="R697">
        <v>36.624000000000002</v>
      </c>
      <c r="S697">
        <v>5.0999999999999997E-2</v>
      </c>
      <c r="T697">
        <v>0</v>
      </c>
      <c r="AA697" t="s">
        <v>170</v>
      </c>
      <c r="AB697" t="s">
        <v>9</v>
      </c>
      <c r="AC697" t="b">
        <v>0</v>
      </c>
    </row>
    <row r="698" spans="1:29" x14ac:dyDescent="0.35">
      <c r="A698" t="s">
        <v>94</v>
      </c>
      <c r="B698" t="s">
        <v>167</v>
      </c>
      <c r="C698" t="s">
        <v>138</v>
      </c>
      <c r="D698" t="s">
        <v>99</v>
      </c>
      <c r="E698" t="s">
        <v>118</v>
      </c>
      <c r="F698" t="s">
        <v>137</v>
      </c>
      <c r="G698" t="s">
        <v>141</v>
      </c>
      <c r="H698" t="s">
        <v>314</v>
      </c>
      <c r="I698" t="s">
        <v>64</v>
      </c>
      <c r="J698" s="2">
        <v>44014</v>
      </c>
      <c r="K698" t="s">
        <v>101</v>
      </c>
      <c r="L698">
        <v>1</v>
      </c>
      <c r="O698">
        <v>103.8421</v>
      </c>
      <c r="P698">
        <v>0.1091</v>
      </c>
      <c r="Q698">
        <v>0</v>
      </c>
      <c r="R698">
        <v>63.538400000000003</v>
      </c>
      <c r="S698">
        <v>7.5800000000000006E-2</v>
      </c>
      <c r="T698">
        <v>0</v>
      </c>
      <c r="AA698" t="s">
        <v>170</v>
      </c>
      <c r="AB698" t="s">
        <v>9</v>
      </c>
      <c r="AC698" t="b">
        <v>0</v>
      </c>
    </row>
    <row r="699" spans="1:29" x14ac:dyDescent="0.35">
      <c r="A699" t="s">
        <v>94</v>
      </c>
      <c r="B699" t="s">
        <v>167</v>
      </c>
      <c r="C699" t="s">
        <v>138</v>
      </c>
      <c r="D699" t="s">
        <v>99</v>
      </c>
      <c r="E699" t="s">
        <v>119</v>
      </c>
      <c r="F699" t="s">
        <v>137</v>
      </c>
      <c r="G699" t="s">
        <v>141</v>
      </c>
      <c r="H699" t="s">
        <v>314</v>
      </c>
      <c r="I699" t="s">
        <v>64</v>
      </c>
      <c r="J699" s="2">
        <v>44014</v>
      </c>
      <c r="K699" t="s">
        <v>101</v>
      </c>
      <c r="L699">
        <v>1</v>
      </c>
      <c r="O699">
        <v>141.00190000000001</v>
      </c>
      <c r="P699">
        <v>0.17460000000000001</v>
      </c>
      <c r="Q699">
        <v>0</v>
      </c>
      <c r="R699">
        <v>85.611199999999997</v>
      </c>
      <c r="S699">
        <v>0.1237</v>
      </c>
      <c r="T699">
        <v>0</v>
      </c>
      <c r="AA699" t="s">
        <v>170</v>
      </c>
      <c r="AB699" t="s">
        <v>9</v>
      </c>
      <c r="AC699" t="b">
        <v>0</v>
      </c>
    </row>
    <row r="700" spans="1:29" x14ac:dyDescent="0.35">
      <c r="A700" t="s">
        <v>94</v>
      </c>
      <c r="B700" t="s">
        <v>167</v>
      </c>
      <c r="C700" t="s">
        <v>138</v>
      </c>
      <c r="D700" t="s">
        <v>99</v>
      </c>
      <c r="E700" t="s">
        <v>120</v>
      </c>
      <c r="F700" t="s">
        <v>137</v>
      </c>
      <c r="G700" t="s">
        <v>141</v>
      </c>
      <c r="H700" t="s">
        <v>314</v>
      </c>
      <c r="I700" t="s">
        <v>64</v>
      </c>
      <c r="J700" s="2">
        <v>44014</v>
      </c>
      <c r="K700" t="s">
        <v>101</v>
      </c>
      <c r="L700">
        <v>1</v>
      </c>
      <c r="O700">
        <v>136.3032</v>
      </c>
      <c r="P700">
        <v>0.16980000000000001</v>
      </c>
      <c r="Q700">
        <v>0</v>
      </c>
      <c r="R700">
        <v>90.753600000000006</v>
      </c>
      <c r="S700">
        <v>0.1206</v>
      </c>
      <c r="T700">
        <v>0</v>
      </c>
      <c r="AA700" t="s">
        <v>170</v>
      </c>
      <c r="AB700" t="s">
        <v>9</v>
      </c>
      <c r="AC700" t="b">
        <v>0</v>
      </c>
    </row>
    <row r="701" spans="1:29" x14ac:dyDescent="0.35">
      <c r="A701" t="s">
        <v>94</v>
      </c>
      <c r="B701" t="s">
        <v>167</v>
      </c>
      <c r="C701" t="s">
        <v>138</v>
      </c>
      <c r="D701" t="s">
        <v>99</v>
      </c>
      <c r="E701" t="s">
        <v>121</v>
      </c>
      <c r="F701" t="s">
        <v>137</v>
      </c>
      <c r="G701" t="s">
        <v>141</v>
      </c>
      <c r="H701" t="s">
        <v>314</v>
      </c>
      <c r="I701" t="s">
        <v>64</v>
      </c>
      <c r="J701" s="2">
        <v>44014</v>
      </c>
      <c r="K701" t="s">
        <v>101</v>
      </c>
      <c r="L701">
        <v>1</v>
      </c>
      <c r="O701">
        <v>343.75209999999998</v>
      </c>
      <c r="P701">
        <v>0.25929999999999997</v>
      </c>
      <c r="Q701">
        <v>0</v>
      </c>
      <c r="R701">
        <v>237.49189999999999</v>
      </c>
      <c r="S701">
        <v>0.18429999999999999</v>
      </c>
      <c r="T701">
        <v>0</v>
      </c>
      <c r="AA701" t="s">
        <v>170</v>
      </c>
      <c r="AB701" t="s">
        <v>9</v>
      </c>
      <c r="AC701" t="b">
        <v>0</v>
      </c>
    </row>
    <row r="702" spans="1:29" x14ac:dyDescent="0.35">
      <c r="A702" t="s">
        <v>94</v>
      </c>
      <c r="B702" t="s">
        <v>167</v>
      </c>
      <c r="C702" t="s">
        <v>138</v>
      </c>
      <c r="D702" t="s">
        <v>99</v>
      </c>
      <c r="E702" t="s">
        <v>122</v>
      </c>
      <c r="F702" t="s">
        <v>137</v>
      </c>
      <c r="G702" t="s">
        <v>141</v>
      </c>
      <c r="H702" t="s">
        <v>314</v>
      </c>
      <c r="I702" t="s">
        <v>64</v>
      </c>
      <c r="J702" s="2">
        <v>44014</v>
      </c>
      <c r="K702" t="s">
        <v>101</v>
      </c>
      <c r="L702">
        <v>1</v>
      </c>
      <c r="O702">
        <v>199.76949999999999</v>
      </c>
      <c r="P702">
        <v>0.19409999999999999</v>
      </c>
      <c r="Q702">
        <v>0</v>
      </c>
      <c r="R702">
        <v>135.5137</v>
      </c>
      <c r="S702">
        <v>0.1361</v>
      </c>
      <c r="T702">
        <v>0</v>
      </c>
      <c r="AA702" t="s">
        <v>170</v>
      </c>
      <c r="AB702" t="s">
        <v>9</v>
      </c>
      <c r="AC702" t="b">
        <v>0</v>
      </c>
    </row>
    <row r="703" spans="1:29" x14ac:dyDescent="0.35">
      <c r="A703" t="s">
        <v>94</v>
      </c>
      <c r="B703" t="s">
        <v>167</v>
      </c>
      <c r="C703" t="s">
        <v>138</v>
      </c>
      <c r="D703" t="s">
        <v>99</v>
      </c>
      <c r="E703" t="s">
        <v>123</v>
      </c>
      <c r="F703" t="s">
        <v>137</v>
      </c>
      <c r="G703" t="s">
        <v>141</v>
      </c>
      <c r="H703" t="s">
        <v>314</v>
      </c>
      <c r="I703" t="s">
        <v>64</v>
      </c>
      <c r="J703" s="2">
        <v>44014</v>
      </c>
      <c r="K703" t="s">
        <v>101</v>
      </c>
      <c r="L703">
        <v>1</v>
      </c>
      <c r="O703">
        <v>315.10980000000001</v>
      </c>
      <c r="P703">
        <v>0.1956</v>
      </c>
      <c r="Q703">
        <v>0</v>
      </c>
      <c r="R703">
        <v>215.84</v>
      </c>
      <c r="S703">
        <v>0.1368</v>
      </c>
      <c r="T703">
        <v>0</v>
      </c>
      <c r="AA703" t="s">
        <v>170</v>
      </c>
      <c r="AB703" t="s">
        <v>9</v>
      </c>
      <c r="AC703" t="b">
        <v>0</v>
      </c>
    </row>
    <row r="704" spans="1:29" x14ac:dyDescent="0.35">
      <c r="A704" t="s">
        <v>94</v>
      </c>
      <c r="B704" t="s">
        <v>167</v>
      </c>
      <c r="C704" t="s">
        <v>138</v>
      </c>
      <c r="D704" t="s">
        <v>99</v>
      </c>
      <c r="E704" t="s">
        <v>124</v>
      </c>
      <c r="F704" t="s">
        <v>137</v>
      </c>
      <c r="G704" t="s">
        <v>141</v>
      </c>
      <c r="H704" t="s">
        <v>314</v>
      </c>
      <c r="I704" t="s">
        <v>64</v>
      </c>
      <c r="J704" s="2">
        <v>44014</v>
      </c>
      <c r="K704" t="s">
        <v>101</v>
      </c>
      <c r="L704">
        <v>1</v>
      </c>
      <c r="O704">
        <v>453.66500000000002</v>
      </c>
      <c r="P704">
        <v>0.2382</v>
      </c>
      <c r="Q704">
        <v>0</v>
      </c>
      <c r="R704">
        <v>317.70979999999997</v>
      </c>
      <c r="S704">
        <v>0.1701</v>
      </c>
      <c r="T704">
        <v>0</v>
      </c>
      <c r="AA704" t="s">
        <v>170</v>
      </c>
      <c r="AB704" t="s">
        <v>9</v>
      </c>
      <c r="AC704" t="b">
        <v>0</v>
      </c>
    </row>
    <row r="705" spans="1:29" x14ac:dyDescent="0.35">
      <c r="A705" t="s">
        <v>94</v>
      </c>
      <c r="B705" t="s">
        <v>167</v>
      </c>
      <c r="C705" t="s">
        <v>138</v>
      </c>
      <c r="D705" t="s">
        <v>99</v>
      </c>
      <c r="E705" t="s">
        <v>125</v>
      </c>
      <c r="F705" t="s">
        <v>137</v>
      </c>
      <c r="G705" t="s">
        <v>141</v>
      </c>
      <c r="H705" t="s">
        <v>314</v>
      </c>
      <c r="I705" t="s">
        <v>64</v>
      </c>
      <c r="J705" s="2">
        <v>44014</v>
      </c>
      <c r="K705" t="s">
        <v>101</v>
      </c>
      <c r="L705">
        <v>1</v>
      </c>
      <c r="O705">
        <v>412.79410000000001</v>
      </c>
      <c r="P705">
        <v>0.21659999999999999</v>
      </c>
      <c r="Q705">
        <v>0</v>
      </c>
      <c r="R705">
        <v>292.6712</v>
      </c>
      <c r="S705">
        <v>0.15790000000000001</v>
      </c>
      <c r="T705">
        <v>0</v>
      </c>
      <c r="AA705" t="s">
        <v>170</v>
      </c>
      <c r="AB705" t="s">
        <v>9</v>
      </c>
      <c r="AC705" t="b">
        <v>0</v>
      </c>
    </row>
    <row r="706" spans="1:29" x14ac:dyDescent="0.35">
      <c r="A706" t="s">
        <v>94</v>
      </c>
      <c r="B706" t="s">
        <v>167</v>
      </c>
      <c r="C706" t="s">
        <v>138</v>
      </c>
      <c r="D706" t="s">
        <v>99</v>
      </c>
      <c r="E706" t="s">
        <v>126</v>
      </c>
      <c r="F706" t="s">
        <v>137</v>
      </c>
      <c r="G706" t="s">
        <v>141</v>
      </c>
      <c r="H706" t="s">
        <v>314</v>
      </c>
      <c r="I706" t="s">
        <v>64</v>
      </c>
      <c r="J706" s="2">
        <v>44014</v>
      </c>
      <c r="K706" t="s">
        <v>101</v>
      </c>
      <c r="L706">
        <v>1</v>
      </c>
      <c r="O706">
        <v>359.79090000000002</v>
      </c>
      <c r="P706">
        <v>0.12870000000000001</v>
      </c>
      <c r="Q706">
        <v>0</v>
      </c>
      <c r="R706">
        <v>266.00810000000001</v>
      </c>
      <c r="S706">
        <v>9.0300000000000005E-2</v>
      </c>
      <c r="T706">
        <v>0</v>
      </c>
      <c r="AA706" t="s">
        <v>170</v>
      </c>
      <c r="AB706" t="s">
        <v>9</v>
      </c>
      <c r="AC706" t="b">
        <v>0</v>
      </c>
    </row>
    <row r="707" spans="1:29" x14ac:dyDescent="0.35">
      <c r="A707" t="s">
        <v>94</v>
      </c>
      <c r="B707" t="s">
        <v>167</v>
      </c>
      <c r="C707" t="s">
        <v>139</v>
      </c>
      <c r="D707" t="s">
        <v>99</v>
      </c>
      <c r="E707" t="s">
        <v>100</v>
      </c>
      <c r="F707" t="s">
        <v>137</v>
      </c>
      <c r="G707" t="s">
        <v>141</v>
      </c>
      <c r="H707" t="s">
        <v>314</v>
      </c>
      <c r="I707" t="s">
        <v>64</v>
      </c>
      <c r="J707" s="2">
        <v>44014</v>
      </c>
      <c r="K707" t="s">
        <v>101</v>
      </c>
      <c r="L707">
        <v>1</v>
      </c>
      <c r="O707">
        <v>80.088499999999996</v>
      </c>
      <c r="P707">
        <v>0</v>
      </c>
      <c r="Q707">
        <v>0</v>
      </c>
      <c r="R707">
        <v>44.119500000000002</v>
      </c>
      <c r="S707">
        <v>0</v>
      </c>
      <c r="T707">
        <v>0</v>
      </c>
      <c r="AA707" t="s">
        <v>170</v>
      </c>
      <c r="AB707" t="s">
        <v>9</v>
      </c>
      <c r="AC707" t="b">
        <v>0</v>
      </c>
    </row>
    <row r="708" spans="1:29" x14ac:dyDescent="0.35">
      <c r="A708" t="s">
        <v>94</v>
      </c>
      <c r="B708" t="s">
        <v>167</v>
      </c>
      <c r="C708" t="s">
        <v>139</v>
      </c>
      <c r="D708" t="s">
        <v>99</v>
      </c>
      <c r="E708" t="s">
        <v>110</v>
      </c>
      <c r="F708" t="s">
        <v>137</v>
      </c>
      <c r="G708" t="s">
        <v>141</v>
      </c>
      <c r="H708" t="s">
        <v>314</v>
      </c>
      <c r="I708" t="s">
        <v>64</v>
      </c>
      <c r="J708" s="2">
        <v>44014</v>
      </c>
      <c r="K708" t="s">
        <v>101</v>
      </c>
      <c r="L708">
        <v>1</v>
      </c>
      <c r="O708">
        <v>131.0924</v>
      </c>
      <c r="P708">
        <v>0.13550000000000001</v>
      </c>
      <c r="Q708">
        <v>0</v>
      </c>
      <c r="R708">
        <v>73.359200000000001</v>
      </c>
      <c r="S708">
        <v>9.06E-2</v>
      </c>
      <c r="T708">
        <v>0</v>
      </c>
      <c r="AA708" t="s">
        <v>170</v>
      </c>
      <c r="AB708" t="s">
        <v>9</v>
      </c>
      <c r="AC708" t="b">
        <v>0</v>
      </c>
    </row>
    <row r="709" spans="1:29" x14ac:dyDescent="0.35">
      <c r="A709" t="s">
        <v>94</v>
      </c>
      <c r="B709" t="s">
        <v>167</v>
      </c>
      <c r="C709" t="s">
        <v>139</v>
      </c>
      <c r="D709" t="s">
        <v>99</v>
      </c>
      <c r="E709" t="s">
        <v>111</v>
      </c>
      <c r="F709" t="s">
        <v>137</v>
      </c>
      <c r="G709" t="s">
        <v>141</v>
      </c>
      <c r="H709" t="s">
        <v>314</v>
      </c>
      <c r="I709" t="s">
        <v>64</v>
      </c>
      <c r="J709" s="2">
        <v>44014</v>
      </c>
      <c r="K709" t="s">
        <v>101</v>
      </c>
      <c r="L709">
        <v>1</v>
      </c>
      <c r="O709">
        <v>47.499200000000002</v>
      </c>
      <c r="P709">
        <v>4.5100000000000001E-2</v>
      </c>
      <c r="Q709">
        <v>0</v>
      </c>
      <c r="R709">
        <v>18.834299999999999</v>
      </c>
      <c r="S709">
        <v>3.1E-2</v>
      </c>
      <c r="T709">
        <v>0</v>
      </c>
      <c r="AA709" t="s">
        <v>170</v>
      </c>
      <c r="AB709" t="s">
        <v>9</v>
      </c>
      <c r="AC709" t="b">
        <v>0</v>
      </c>
    </row>
    <row r="710" spans="1:29" x14ac:dyDescent="0.35">
      <c r="A710" t="s">
        <v>94</v>
      </c>
      <c r="B710" t="s">
        <v>167</v>
      </c>
      <c r="C710" t="s">
        <v>139</v>
      </c>
      <c r="D710" t="s">
        <v>99</v>
      </c>
      <c r="E710" t="s">
        <v>112</v>
      </c>
      <c r="F710" t="s">
        <v>137</v>
      </c>
      <c r="G710" t="s">
        <v>141</v>
      </c>
      <c r="H710" t="s">
        <v>314</v>
      </c>
      <c r="I710" t="s">
        <v>64</v>
      </c>
      <c r="J710" s="2">
        <v>44014</v>
      </c>
      <c r="K710" t="s">
        <v>101</v>
      </c>
      <c r="L710">
        <v>1</v>
      </c>
      <c r="O710">
        <v>114.97</v>
      </c>
      <c r="P710">
        <v>0.129</v>
      </c>
      <c r="Q710">
        <v>0</v>
      </c>
      <c r="R710">
        <v>73.393600000000006</v>
      </c>
      <c r="S710">
        <v>9.06E-2</v>
      </c>
      <c r="T710">
        <v>0</v>
      </c>
      <c r="AA710" t="s">
        <v>170</v>
      </c>
      <c r="AB710" t="s">
        <v>9</v>
      </c>
      <c r="AC710" t="b">
        <v>0</v>
      </c>
    </row>
    <row r="711" spans="1:29" x14ac:dyDescent="0.35">
      <c r="A711" t="s">
        <v>94</v>
      </c>
      <c r="B711" t="s">
        <v>167</v>
      </c>
      <c r="C711" t="s">
        <v>139</v>
      </c>
      <c r="D711" t="s">
        <v>99</v>
      </c>
      <c r="E711" t="s">
        <v>113</v>
      </c>
      <c r="F711" t="s">
        <v>137</v>
      </c>
      <c r="G711" t="s">
        <v>141</v>
      </c>
      <c r="H711" t="s">
        <v>314</v>
      </c>
      <c r="I711" t="s">
        <v>64</v>
      </c>
      <c r="J711" s="2">
        <v>44014</v>
      </c>
      <c r="K711" t="s">
        <v>101</v>
      </c>
      <c r="L711">
        <v>1</v>
      </c>
      <c r="O711">
        <v>62.531700000000001</v>
      </c>
      <c r="P711">
        <v>3.61E-2</v>
      </c>
      <c r="Q711">
        <v>0</v>
      </c>
      <c r="R711">
        <v>33.074800000000003</v>
      </c>
      <c r="S711">
        <v>2.5399999999999999E-2</v>
      </c>
      <c r="T711">
        <v>0</v>
      </c>
      <c r="AA711" t="s">
        <v>170</v>
      </c>
      <c r="AB711" t="s">
        <v>9</v>
      </c>
      <c r="AC711" t="b">
        <v>0</v>
      </c>
    </row>
    <row r="712" spans="1:29" x14ac:dyDescent="0.35">
      <c r="A712" t="s">
        <v>94</v>
      </c>
      <c r="B712" t="s">
        <v>167</v>
      </c>
      <c r="C712" t="s">
        <v>139</v>
      </c>
      <c r="D712" t="s">
        <v>99</v>
      </c>
      <c r="E712" t="s">
        <v>114</v>
      </c>
      <c r="F712" t="s">
        <v>137</v>
      </c>
      <c r="G712" t="s">
        <v>141</v>
      </c>
      <c r="H712" t="s">
        <v>314</v>
      </c>
      <c r="I712" t="s">
        <v>64</v>
      </c>
      <c r="J712" s="2">
        <v>44014</v>
      </c>
      <c r="K712" t="s">
        <v>101</v>
      </c>
      <c r="L712">
        <v>1</v>
      </c>
      <c r="O712">
        <v>47.434800000000003</v>
      </c>
      <c r="P712">
        <v>8.6099999999999996E-2</v>
      </c>
      <c r="Q712">
        <v>0</v>
      </c>
      <c r="R712">
        <v>27.334099999999999</v>
      </c>
      <c r="S712">
        <v>6.0100000000000001E-2</v>
      </c>
      <c r="T712">
        <v>0</v>
      </c>
      <c r="AA712" t="s">
        <v>170</v>
      </c>
      <c r="AB712" t="s">
        <v>9</v>
      </c>
      <c r="AC712" t="b">
        <v>0</v>
      </c>
    </row>
    <row r="713" spans="1:29" x14ac:dyDescent="0.35">
      <c r="A713" t="s">
        <v>94</v>
      </c>
      <c r="B713" t="s">
        <v>167</v>
      </c>
      <c r="C713" t="s">
        <v>139</v>
      </c>
      <c r="D713" t="s">
        <v>99</v>
      </c>
      <c r="E713" t="s">
        <v>116</v>
      </c>
      <c r="F713" t="s">
        <v>137</v>
      </c>
      <c r="G713" t="s">
        <v>141</v>
      </c>
      <c r="H713" t="s">
        <v>314</v>
      </c>
      <c r="I713" t="s">
        <v>64</v>
      </c>
      <c r="J713" s="2">
        <v>44014</v>
      </c>
      <c r="K713" t="s">
        <v>101</v>
      </c>
      <c r="L713">
        <v>1</v>
      </c>
      <c r="O713">
        <v>52.128999999999998</v>
      </c>
      <c r="P713">
        <v>7.9600000000000004E-2</v>
      </c>
      <c r="Q713">
        <v>0</v>
      </c>
      <c r="R713">
        <v>28.2622</v>
      </c>
      <c r="S713">
        <v>5.4899999999999997E-2</v>
      </c>
      <c r="T713">
        <v>0</v>
      </c>
      <c r="AA713" t="s">
        <v>170</v>
      </c>
      <c r="AB713" t="s">
        <v>9</v>
      </c>
      <c r="AC713" t="b">
        <v>0</v>
      </c>
    </row>
    <row r="714" spans="1:29" x14ac:dyDescent="0.35">
      <c r="A714" t="s">
        <v>94</v>
      </c>
      <c r="B714" t="s">
        <v>167</v>
      </c>
      <c r="C714" t="s">
        <v>139</v>
      </c>
      <c r="D714" t="s">
        <v>99</v>
      </c>
      <c r="E714" t="s">
        <v>118</v>
      </c>
      <c r="F714" t="s">
        <v>137</v>
      </c>
      <c r="G714" t="s">
        <v>141</v>
      </c>
      <c r="H714" t="s">
        <v>314</v>
      </c>
      <c r="I714" t="s">
        <v>64</v>
      </c>
      <c r="J714" s="2">
        <v>44014</v>
      </c>
      <c r="K714" t="s">
        <v>101</v>
      </c>
      <c r="L714">
        <v>1</v>
      </c>
      <c r="O714">
        <v>96.491799999999998</v>
      </c>
      <c r="P714">
        <v>0.1153</v>
      </c>
      <c r="Q714">
        <v>0</v>
      </c>
      <c r="R714">
        <v>61.545000000000002</v>
      </c>
      <c r="S714">
        <v>8.2199999999999995E-2</v>
      </c>
      <c r="T714">
        <v>0</v>
      </c>
      <c r="AA714" t="s">
        <v>170</v>
      </c>
      <c r="AB714" t="s">
        <v>9</v>
      </c>
      <c r="AC714" t="b">
        <v>0</v>
      </c>
    </row>
    <row r="715" spans="1:29" x14ac:dyDescent="0.35">
      <c r="A715" t="s">
        <v>94</v>
      </c>
      <c r="B715" t="s">
        <v>167</v>
      </c>
      <c r="C715" t="s">
        <v>139</v>
      </c>
      <c r="D715" t="s">
        <v>99</v>
      </c>
      <c r="E715" t="s">
        <v>119</v>
      </c>
      <c r="F715" t="s">
        <v>137</v>
      </c>
      <c r="G715" t="s">
        <v>141</v>
      </c>
      <c r="H715" t="s">
        <v>314</v>
      </c>
      <c r="I715" t="s">
        <v>64</v>
      </c>
      <c r="J715" s="2">
        <v>44014</v>
      </c>
      <c r="K715" t="s">
        <v>101</v>
      </c>
      <c r="L715">
        <v>1</v>
      </c>
      <c r="O715">
        <v>111.03660000000001</v>
      </c>
      <c r="P715">
        <v>0.15720000000000001</v>
      </c>
      <c r="Q715">
        <v>0</v>
      </c>
      <c r="R715">
        <v>66.044600000000003</v>
      </c>
      <c r="S715">
        <v>0.1075</v>
      </c>
      <c r="T715">
        <v>0</v>
      </c>
      <c r="AA715" t="s">
        <v>170</v>
      </c>
      <c r="AB715" t="s">
        <v>9</v>
      </c>
      <c r="AC715" t="b">
        <v>0</v>
      </c>
    </row>
    <row r="716" spans="1:29" x14ac:dyDescent="0.35">
      <c r="A716" t="s">
        <v>94</v>
      </c>
      <c r="B716" t="s">
        <v>167</v>
      </c>
      <c r="C716" t="s">
        <v>139</v>
      </c>
      <c r="D716" t="s">
        <v>99</v>
      </c>
      <c r="E716" t="s">
        <v>120</v>
      </c>
      <c r="F716" t="s">
        <v>137</v>
      </c>
      <c r="G716" t="s">
        <v>141</v>
      </c>
      <c r="H716" t="s">
        <v>314</v>
      </c>
      <c r="I716" t="s">
        <v>64</v>
      </c>
      <c r="J716" s="2">
        <v>44014</v>
      </c>
      <c r="K716" t="s">
        <v>101</v>
      </c>
      <c r="L716">
        <v>1</v>
      </c>
      <c r="O716">
        <v>161.64750000000001</v>
      </c>
      <c r="P716">
        <v>0.1792</v>
      </c>
      <c r="Q716">
        <v>0</v>
      </c>
      <c r="R716">
        <v>95.656400000000005</v>
      </c>
      <c r="S716">
        <v>0.1222</v>
      </c>
      <c r="T716">
        <v>0</v>
      </c>
      <c r="AA716" t="s">
        <v>170</v>
      </c>
      <c r="AB716" t="s">
        <v>9</v>
      </c>
      <c r="AC716" t="b">
        <v>0</v>
      </c>
    </row>
    <row r="717" spans="1:29" x14ac:dyDescent="0.35">
      <c r="A717" t="s">
        <v>94</v>
      </c>
      <c r="B717" t="s">
        <v>167</v>
      </c>
      <c r="C717" t="s">
        <v>139</v>
      </c>
      <c r="D717" t="s">
        <v>99</v>
      </c>
      <c r="E717" t="s">
        <v>121</v>
      </c>
      <c r="F717" t="s">
        <v>137</v>
      </c>
      <c r="G717" t="s">
        <v>141</v>
      </c>
      <c r="H717" t="s">
        <v>314</v>
      </c>
      <c r="I717" t="s">
        <v>64</v>
      </c>
      <c r="J717" s="2">
        <v>44014</v>
      </c>
      <c r="K717" t="s">
        <v>101</v>
      </c>
      <c r="L717">
        <v>1</v>
      </c>
      <c r="O717">
        <v>187.66409999999999</v>
      </c>
      <c r="P717">
        <v>0.1822</v>
      </c>
      <c r="Q717">
        <v>0</v>
      </c>
      <c r="R717">
        <v>120.35429999999999</v>
      </c>
      <c r="S717">
        <v>0.126</v>
      </c>
      <c r="T717">
        <v>0</v>
      </c>
      <c r="AA717" t="s">
        <v>170</v>
      </c>
      <c r="AB717" t="s">
        <v>9</v>
      </c>
      <c r="AC717" t="b">
        <v>0</v>
      </c>
    </row>
    <row r="718" spans="1:29" x14ac:dyDescent="0.35">
      <c r="A718" t="s">
        <v>94</v>
      </c>
      <c r="B718" t="s">
        <v>167</v>
      </c>
      <c r="C718" t="s">
        <v>139</v>
      </c>
      <c r="D718" t="s">
        <v>99</v>
      </c>
      <c r="E718" t="s">
        <v>122</v>
      </c>
      <c r="F718" t="s">
        <v>137</v>
      </c>
      <c r="G718" t="s">
        <v>141</v>
      </c>
      <c r="H718" t="s">
        <v>314</v>
      </c>
      <c r="I718" t="s">
        <v>64</v>
      </c>
      <c r="J718" s="2">
        <v>44014</v>
      </c>
      <c r="K718" t="s">
        <v>101</v>
      </c>
      <c r="L718">
        <v>1</v>
      </c>
      <c r="O718">
        <v>139.5008</v>
      </c>
      <c r="P718">
        <v>0.154</v>
      </c>
      <c r="Q718">
        <v>0</v>
      </c>
      <c r="R718">
        <v>84.241</v>
      </c>
      <c r="S718">
        <v>0.104</v>
      </c>
      <c r="T718">
        <v>0</v>
      </c>
      <c r="AA718" t="s">
        <v>170</v>
      </c>
      <c r="AB718" t="s">
        <v>9</v>
      </c>
      <c r="AC718" t="b">
        <v>0</v>
      </c>
    </row>
    <row r="719" spans="1:29" x14ac:dyDescent="0.35">
      <c r="A719" t="s">
        <v>94</v>
      </c>
      <c r="B719" t="s">
        <v>167</v>
      </c>
      <c r="C719" t="s">
        <v>139</v>
      </c>
      <c r="D719" t="s">
        <v>99</v>
      </c>
      <c r="E719" t="s">
        <v>123</v>
      </c>
      <c r="F719" t="s">
        <v>137</v>
      </c>
      <c r="G719" t="s">
        <v>141</v>
      </c>
      <c r="H719" t="s">
        <v>314</v>
      </c>
      <c r="I719" t="s">
        <v>64</v>
      </c>
      <c r="J719" s="2">
        <v>44014</v>
      </c>
      <c r="K719" t="s">
        <v>101</v>
      </c>
      <c r="L719">
        <v>1</v>
      </c>
      <c r="O719">
        <v>212.7758</v>
      </c>
      <c r="P719">
        <v>0.15190000000000001</v>
      </c>
      <c r="Q719">
        <v>0</v>
      </c>
      <c r="R719">
        <v>136.5463</v>
      </c>
      <c r="S719">
        <v>0.1028</v>
      </c>
      <c r="T719">
        <v>0</v>
      </c>
      <c r="AA719" t="s">
        <v>170</v>
      </c>
      <c r="AB719" t="s">
        <v>9</v>
      </c>
      <c r="AC719" t="b">
        <v>0</v>
      </c>
    </row>
    <row r="720" spans="1:29" x14ac:dyDescent="0.35">
      <c r="A720" t="s">
        <v>94</v>
      </c>
      <c r="B720" t="s">
        <v>167</v>
      </c>
      <c r="C720" t="s">
        <v>139</v>
      </c>
      <c r="D720" t="s">
        <v>99</v>
      </c>
      <c r="E720" t="s">
        <v>124</v>
      </c>
      <c r="F720" t="s">
        <v>137</v>
      </c>
      <c r="G720" t="s">
        <v>141</v>
      </c>
      <c r="H720" t="s">
        <v>314</v>
      </c>
      <c r="I720" t="s">
        <v>64</v>
      </c>
      <c r="J720" s="2">
        <v>44014</v>
      </c>
      <c r="K720" t="s">
        <v>101</v>
      </c>
      <c r="L720">
        <v>1</v>
      </c>
      <c r="O720">
        <v>297.67669999999998</v>
      </c>
      <c r="P720">
        <v>0.18959999999999999</v>
      </c>
      <c r="Q720">
        <v>0</v>
      </c>
      <c r="R720">
        <v>201.43539999999999</v>
      </c>
      <c r="S720">
        <v>0.13320000000000001</v>
      </c>
      <c r="T720">
        <v>0</v>
      </c>
      <c r="AA720" t="s">
        <v>170</v>
      </c>
      <c r="AB720" t="s">
        <v>9</v>
      </c>
      <c r="AC720" t="b">
        <v>0</v>
      </c>
    </row>
    <row r="721" spans="1:29" x14ac:dyDescent="0.35">
      <c r="A721" t="s">
        <v>94</v>
      </c>
      <c r="B721" t="s">
        <v>167</v>
      </c>
      <c r="C721" t="s">
        <v>139</v>
      </c>
      <c r="D721" t="s">
        <v>99</v>
      </c>
      <c r="E721" t="s">
        <v>125</v>
      </c>
      <c r="F721" t="s">
        <v>137</v>
      </c>
      <c r="G721" t="s">
        <v>141</v>
      </c>
      <c r="H721" t="s">
        <v>314</v>
      </c>
      <c r="I721" t="s">
        <v>64</v>
      </c>
      <c r="J721" s="2">
        <v>44014</v>
      </c>
      <c r="K721" t="s">
        <v>101</v>
      </c>
      <c r="L721">
        <v>1</v>
      </c>
      <c r="O721">
        <v>289.57589999999999</v>
      </c>
      <c r="P721">
        <v>0.1643</v>
      </c>
      <c r="Q721">
        <v>0</v>
      </c>
      <c r="R721">
        <v>198.58269999999999</v>
      </c>
      <c r="S721">
        <v>0.11609999999999999</v>
      </c>
      <c r="T721">
        <v>0</v>
      </c>
      <c r="AA721" t="s">
        <v>170</v>
      </c>
      <c r="AB721" t="s">
        <v>9</v>
      </c>
      <c r="AC721" t="b">
        <v>0</v>
      </c>
    </row>
    <row r="722" spans="1:29" x14ac:dyDescent="0.35">
      <c r="A722" t="s">
        <v>94</v>
      </c>
      <c r="B722" t="s">
        <v>167</v>
      </c>
      <c r="C722" t="s">
        <v>139</v>
      </c>
      <c r="D722" t="s">
        <v>99</v>
      </c>
      <c r="E722" t="s">
        <v>126</v>
      </c>
      <c r="F722" t="s">
        <v>137</v>
      </c>
      <c r="G722" t="s">
        <v>141</v>
      </c>
      <c r="H722" t="s">
        <v>314</v>
      </c>
      <c r="I722" t="s">
        <v>64</v>
      </c>
      <c r="J722" s="2">
        <v>44014</v>
      </c>
      <c r="K722" t="s">
        <v>101</v>
      </c>
      <c r="L722">
        <v>1</v>
      </c>
      <c r="O722">
        <v>129.65190000000001</v>
      </c>
      <c r="P722">
        <v>4.5400000000000003E-2</v>
      </c>
      <c r="Q722">
        <v>0</v>
      </c>
      <c r="R722">
        <v>102.48269999999999</v>
      </c>
      <c r="S722">
        <v>3.15E-2</v>
      </c>
      <c r="T722">
        <v>0</v>
      </c>
      <c r="AA722" t="s">
        <v>170</v>
      </c>
      <c r="AB722" t="s">
        <v>9</v>
      </c>
      <c r="AC722" t="b">
        <v>0</v>
      </c>
    </row>
    <row r="723" spans="1:29" x14ac:dyDescent="0.35">
      <c r="A723" t="s">
        <v>94</v>
      </c>
      <c r="B723" t="s">
        <v>168</v>
      </c>
      <c r="C723" t="s">
        <v>136</v>
      </c>
      <c r="D723" t="s">
        <v>99</v>
      </c>
      <c r="E723" t="s">
        <v>100</v>
      </c>
      <c r="F723" t="s">
        <v>137</v>
      </c>
      <c r="G723" t="s">
        <v>141</v>
      </c>
      <c r="H723" t="s">
        <v>314</v>
      </c>
      <c r="I723" t="s">
        <v>64</v>
      </c>
      <c r="J723" s="2">
        <v>44014</v>
      </c>
      <c r="K723" t="s">
        <v>101</v>
      </c>
      <c r="L723">
        <v>1</v>
      </c>
      <c r="O723">
        <v>49.808500000000002</v>
      </c>
      <c r="P723">
        <v>0</v>
      </c>
      <c r="Q723">
        <v>0</v>
      </c>
      <c r="R723">
        <v>35.002499999999998</v>
      </c>
      <c r="S723">
        <v>0</v>
      </c>
      <c r="T723">
        <v>0</v>
      </c>
      <c r="AA723" t="s">
        <v>170</v>
      </c>
      <c r="AB723" t="s">
        <v>9</v>
      </c>
      <c r="AC723" t="b">
        <v>0</v>
      </c>
    </row>
    <row r="724" spans="1:29" x14ac:dyDescent="0.35">
      <c r="A724" t="s">
        <v>94</v>
      </c>
      <c r="B724" t="s">
        <v>168</v>
      </c>
      <c r="C724" t="s">
        <v>136</v>
      </c>
      <c r="D724" t="s">
        <v>99</v>
      </c>
      <c r="E724" t="s">
        <v>110</v>
      </c>
      <c r="F724" t="s">
        <v>137</v>
      </c>
      <c r="G724" t="s">
        <v>141</v>
      </c>
      <c r="H724" t="s">
        <v>314</v>
      </c>
      <c r="I724" t="s">
        <v>64</v>
      </c>
      <c r="J724" s="2">
        <v>44014</v>
      </c>
      <c r="K724" t="s">
        <v>101</v>
      </c>
      <c r="L724">
        <v>1</v>
      </c>
      <c r="O724">
        <v>90.640600000000006</v>
      </c>
      <c r="P724">
        <v>0.13200000000000001</v>
      </c>
      <c r="Q724">
        <v>0</v>
      </c>
      <c r="R724">
        <v>64.677999999999997</v>
      </c>
      <c r="S724">
        <v>9.7699999999999995E-2</v>
      </c>
      <c r="T724">
        <v>0</v>
      </c>
      <c r="AA724" t="s">
        <v>170</v>
      </c>
      <c r="AB724" t="s">
        <v>9</v>
      </c>
      <c r="AC724" t="b">
        <v>0</v>
      </c>
    </row>
    <row r="725" spans="1:29" x14ac:dyDescent="0.35">
      <c r="A725" t="s">
        <v>94</v>
      </c>
      <c r="B725" t="s">
        <v>168</v>
      </c>
      <c r="C725" t="s">
        <v>136</v>
      </c>
      <c r="D725" t="s">
        <v>99</v>
      </c>
      <c r="E725" t="s">
        <v>111</v>
      </c>
      <c r="F725" t="s">
        <v>137</v>
      </c>
      <c r="G725" t="s">
        <v>141</v>
      </c>
      <c r="H725" t="s">
        <v>314</v>
      </c>
      <c r="I725" t="s">
        <v>64</v>
      </c>
      <c r="J725" s="2">
        <v>44014</v>
      </c>
      <c r="K725" t="s">
        <v>101</v>
      </c>
      <c r="L725">
        <v>1</v>
      </c>
      <c r="O725">
        <v>42.5807</v>
      </c>
      <c r="P725">
        <v>6.3500000000000001E-2</v>
      </c>
      <c r="Q725">
        <v>0</v>
      </c>
      <c r="R725">
        <v>25.8535</v>
      </c>
      <c r="S725">
        <v>4.7100000000000003E-2</v>
      </c>
      <c r="T725">
        <v>0</v>
      </c>
      <c r="AA725" t="s">
        <v>170</v>
      </c>
      <c r="AB725" t="s">
        <v>9</v>
      </c>
      <c r="AC725" t="b">
        <v>0</v>
      </c>
    </row>
    <row r="726" spans="1:29" x14ac:dyDescent="0.35">
      <c r="A726" t="s">
        <v>94</v>
      </c>
      <c r="B726" t="s">
        <v>168</v>
      </c>
      <c r="C726" t="s">
        <v>136</v>
      </c>
      <c r="D726" t="s">
        <v>99</v>
      </c>
      <c r="E726" t="s">
        <v>112</v>
      </c>
      <c r="F726" t="s">
        <v>137</v>
      </c>
      <c r="G726" t="s">
        <v>141</v>
      </c>
      <c r="H726" t="s">
        <v>314</v>
      </c>
      <c r="I726" t="s">
        <v>64</v>
      </c>
      <c r="J726" s="2">
        <v>44014</v>
      </c>
      <c r="K726" t="s">
        <v>101</v>
      </c>
      <c r="L726">
        <v>1</v>
      </c>
      <c r="O726">
        <v>95.891599999999997</v>
      </c>
      <c r="P726">
        <v>0.11559999999999999</v>
      </c>
      <c r="Q726">
        <v>0</v>
      </c>
      <c r="R726">
        <v>68.7136</v>
      </c>
      <c r="S726">
        <v>8.6300000000000002E-2</v>
      </c>
      <c r="T726">
        <v>0</v>
      </c>
      <c r="AA726" t="s">
        <v>170</v>
      </c>
      <c r="AB726" t="s">
        <v>9</v>
      </c>
      <c r="AC726" t="b">
        <v>0</v>
      </c>
    </row>
    <row r="727" spans="1:29" x14ac:dyDescent="0.35">
      <c r="A727" t="s">
        <v>94</v>
      </c>
      <c r="B727" t="s">
        <v>168</v>
      </c>
      <c r="C727" t="s">
        <v>136</v>
      </c>
      <c r="D727" t="s">
        <v>99</v>
      </c>
      <c r="E727" t="s">
        <v>113</v>
      </c>
      <c r="F727" t="s">
        <v>137</v>
      </c>
      <c r="G727" t="s">
        <v>141</v>
      </c>
      <c r="H727" t="s">
        <v>314</v>
      </c>
      <c r="I727" t="s">
        <v>64</v>
      </c>
      <c r="J727" s="2">
        <v>44014</v>
      </c>
      <c r="K727" t="s">
        <v>101</v>
      </c>
      <c r="L727">
        <v>1</v>
      </c>
      <c r="O727">
        <v>58.944499999999998</v>
      </c>
      <c r="P727">
        <v>4.4999999999999998E-2</v>
      </c>
      <c r="Q727">
        <v>0</v>
      </c>
      <c r="R727">
        <v>38.093000000000004</v>
      </c>
      <c r="S727">
        <v>3.3700000000000001E-2</v>
      </c>
      <c r="T727">
        <v>0</v>
      </c>
      <c r="AA727" t="s">
        <v>170</v>
      </c>
      <c r="AB727" t="s">
        <v>9</v>
      </c>
      <c r="AC727" t="b">
        <v>0</v>
      </c>
    </row>
    <row r="728" spans="1:29" x14ac:dyDescent="0.35">
      <c r="A728" t="s">
        <v>94</v>
      </c>
      <c r="B728" t="s">
        <v>168</v>
      </c>
      <c r="C728" t="s">
        <v>136</v>
      </c>
      <c r="D728" t="s">
        <v>99</v>
      </c>
      <c r="E728" t="s">
        <v>114</v>
      </c>
      <c r="F728" t="s">
        <v>137</v>
      </c>
      <c r="G728" t="s">
        <v>141</v>
      </c>
      <c r="H728" t="s">
        <v>314</v>
      </c>
      <c r="I728" t="s">
        <v>64</v>
      </c>
      <c r="J728" s="2">
        <v>44014</v>
      </c>
      <c r="K728" t="s">
        <v>101</v>
      </c>
      <c r="L728">
        <v>1</v>
      </c>
      <c r="O728">
        <v>67.613799999999998</v>
      </c>
      <c r="P728">
        <v>9.5299999999999996E-2</v>
      </c>
      <c r="Q728">
        <v>0</v>
      </c>
      <c r="R728">
        <v>45.674799999999998</v>
      </c>
      <c r="S728">
        <v>7.1099999999999997E-2</v>
      </c>
      <c r="T728">
        <v>0</v>
      </c>
      <c r="AA728" t="s">
        <v>170</v>
      </c>
      <c r="AB728" t="s">
        <v>9</v>
      </c>
      <c r="AC728" t="b">
        <v>0</v>
      </c>
    </row>
    <row r="729" spans="1:29" x14ac:dyDescent="0.35">
      <c r="A729" t="s">
        <v>94</v>
      </c>
      <c r="B729" t="s">
        <v>168</v>
      </c>
      <c r="C729" t="s">
        <v>136</v>
      </c>
      <c r="D729" t="s">
        <v>99</v>
      </c>
      <c r="E729" t="s">
        <v>116</v>
      </c>
      <c r="F729" t="s">
        <v>137</v>
      </c>
      <c r="G729" t="s">
        <v>141</v>
      </c>
      <c r="H729" t="s">
        <v>314</v>
      </c>
      <c r="I729" t="s">
        <v>64</v>
      </c>
      <c r="J729" s="2">
        <v>44014</v>
      </c>
      <c r="K729" t="s">
        <v>101</v>
      </c>
      <c r="L729">
        <v>1</v>
      </c>
      <c r="O729">
        <v>46.306899999999999</v>
      </c>
      <c r="P729">
        <v>6.1699999999999998E-2</v>
      </c>
      <c r="Q729">
        <v>0</v>
      </c>
      <c r="R729">
        <v>31.260200000000001</v>
      </c>
      <c r="S729">
        <v>4.5699999999999998E-2</v>
      </c>
      <c r="T729">
        <v>0</v>
      </c>
      <c r="AA729" t="s">
        <v>170</v>
      </c>
      <c r="AB729" t="s">
        <v>9</v>
      </c>
      <c r="AC729" t="b">
        <v>0</v>
      </c>
    </row>
    <row r="730" spans="1:29" x14ac:dyDescent="0.35">
      <c r="A730" t="s">
        <v>94</v>
      </c>
      <c r="B730" t="s">
        <v>168</v>
      </c>
      <c r="C730" t="s">
        <v>136</v>
      </c>
      <c r="D730" t="s">
        <v>99</v>
      </c>
      <c r="E730" t="s">
        <v>118</v>
      </c>
      <c r="F730" t="s">
        <v>137</v>
      </c>
      <c r="G730" t="s">
        <v>141</v>
      </c>
      <c r="H730" t="s">
        <v>314</v>
      </c>
      <c r="I730" t="s">
        <v>64</v>
      </c>
      <c r="J730" s="2">
        <v>44014</v>
      </c>
      <c r="K730" t="s">
        <v>101</v>
      </c>
      <c r="L730">
        <v>1</v>
      </c>
      <c r="O730">
        <v>102.3579</v>
      </c>
      <c r="P730">
        <v>0.1074</v>
      </c>
      <c r="Q730">
        <v>0</v>
      </c>
      <c r="R730">
        <v>71.483999999999995</v>
      </c>
      <c r="S730">
        <v>8.0199999999999994E-2</v>
      </c>
      <c r="T730">
        <v>0</v>
      </c>
      <c r="AA730" t="s">
        <v>170</v>
      </c>
      <c r="AB730" t="s">
        <v>9</v>
      </c>
      <c r="AC730" t="b">
        <v>0</v>
      </c>
    </row>
    <row r="731" spans="1:29" x14ac:dyDescent="0.35">
      <c r="A731" t="s">
        <v>94</v>
      </c>
      <c r="B731" t="s">
        <v>168</v>
      </c>
      <c r="C731" t="s">
        <v>136</v>
      </c>
      <c r="D731" t="s">
        <v>99</v>
      </c>
      <c r="E731" t="s">
        <v>119</v>
      </c>
      <c r="F731" t="s">
        <v>137</v>
      </c>
      <c r="G731" t="s">
        <v>141</v>
      </c>
      <c r="H731" t="s">
        <v>314</v>
      </c>
      <c r="I731" t="s">
        <v>64</v>
      </c>
      <c r="J731" s="2">
        <v>44014</v>
      </c>
      <c r="K731" t="s">
        <v>101</v>
      </c>
      <c r="L731">
        <v>1</v>
      </c>
      <c r="O731">
        <v>111.0547</v>
      </c>
      <c r="P731">
        <v>0.14130000000000001</v>
      </c>
      <c r="Q731">
        <v>0</v>
      </c>
      <c r="R731">
        <v>76.545400000000001</v>
      </c>
      <c r="S731">
        <v>0.1047</v>
      </c>
      <c r="T731">
        <v>0</v>
      </c>
      <c r="AA731" t="s">
        <v>170</v>
      </c>
      <c r="AB731" t="s">
        <v>9</v>
      </c>
      <c r="AC731" t="b">
        <v>0</v>
      </c>
    </row>
    <row r="732" spans="1:29" x14ac:dyDescent="0.35">
      <c r="A732" t="s">
        <v>94</v>
      </c>
      <c r="B732" t="s">
        <v>168</v>
      </c>
      <c r="C732" t="s">
        <v>136</v>
      </c>
      <c r="D732" t="s">
        <v>99</v>
      </c>
      <c r="E732" t="s">
        <v>120</v>
      </c>
      <c r="F732" t="s">
        <v>137</v>
      </c>
      <c r="G732" t="s">
        <v>141</v>
      </c>
      <c r="H732" t="s">
        <v>314</v>
      </c>
      <c r="I732" t="s">
        <v>64</v>
      </c>
      <c r="J732" s="2">
        <v>44014</v>
      </c>
      <c r="K732" t="s">
        <v>101</v>
      </c>
      <c r="L732">
        <v>1</v>
      </c>
      <c r="O732">
        <v>160.65889999999999</v>
      </c>
      <c r="P732">
        <v>0.16500000000000001</v>
      </c>
      <c r="Q732">
        <v>0</v>
      </c>
      <c r="R732">
        <v>116.0793</v>
      </c>
      <c r="S732">
        <v>0.1222</v>
      </c>
      <c r="T732">
        <v>0</v>
      </c>
      <c r="AA732" t="s">
        <v>170</v>
      </c>
      <c r="AB732" t="s">
        <v>9</v>
      </c>
      <c r="AC732" t="b">
        <v>0</v>
      </c>
    </row>
    <row r="733" spans="1:29" x14ac:dyDescent="0.35">
      <c r="A733" t="s">
        <v>94</v>
      </c>
      <c r="B733" t="s">
        <v>168</v>
      </c>
      <c r="C733" t="s">
        <v>136</v>
      </c>
      <c r="D733" t="s">
        <v>99</v>
      </c>
      <c r="E733" t="s">
        <v>121</v>
      </c>
      <c r="F733" t="s">
        <v>137</v>
      </c>
      <c r="G733" t="s">
        <v>141</v>
      </c>
      <c r="H733" t="s">
        <v>314</v>
      </c>
      <c r="I733" t="s">
        <v>64</v>
      </c>
      <c r="J733" s="2">
        <v>44014</v>
      </c>
      <c r="K733" t="s">
        <v>101</v>
      </c>
      <c r="L733">
        <v>1</v>
      </c>
      <c r="O733">
        <v>227.50980000000001</v>
      </c>
      <c r="P733">
        <v>0.20599999999999999</v>
      </c>
      <c r="Q733">
        <v>0</v>
      </c>
      <c r="R733">
        <v>166.58</v>
      </c>
      <c r="S733">
        <v>0.1532</v>
      </c>
      <c r="T733">
        <v>0</v>
      </c>
      <c r="AA733" t="s">
        <v>170</v>
      </c>
      <c r="AB733" t="s">
        <v>9</v>
      </c>
      <c r="AC733" t="b">
        <v>0</v>
      </c>
    </row>
    <row r="734" spans="1:29" x14ac:dyDescent="0.35">
      <c r="A734" t="s">
        <v>94</v>
      </c>
      <c r="B734" t="s">
        <v>168</v>
      </c>
      <c r="C734" t="s">
        <v>136</v>
      </c>
      <c r="D734" t="s">
        <v>99</v>
      </c>
      <c r="E734" t="s">
        <v>122</v>
      </c>
      <c r="F734" t="s">
        <v>137</v>
      </c>
      <c r="G734" t="s">
        <v>141</v>
      </c>
      <c r="H734" t="s">
        <v>314</v>
      </c>
      <c r="I734" t="s">
        <v>64</v>
      </c>
      <c r="J734" s="2">
        <v>44014</v>
      </c>
      <c r="K734" t="s">
        <v>101</v>
      </c>
      <c r="L734">
        <v>1</v>
      </c>
      <c r="O734">
        <v>150.1207</v>
      </c>
      <c r="P734">
        <v>0.16689999999999999</v>
      </c>
      <c r="Q734">
        <v>0</v>
      </c>
      <c r="R734">
        <v>108.86150000000001</v>
      </c>
      <c r="S734">
        <v>0.122</v>
      </c>
      <c r="T734">
        <v>0</v>
      </c>
      <c r="AA734" t="s">
        <v>170</v>
      </c>
      <c r="AB734" t="s">
        <v>9</v>
      </c>
      <c r="AC734" t="b">
        <v>0</v>
      </c>
    </row>
    <row r="735" spans="1:29" x14ac:dyDescent="0.35">
      <c r="A735" t="s">
        <v>94</v>
      </c>
      <c r="B735" t="s">
        <v>168</v>
      </c>
      <c r="C735" t="s">
        <v>136</v>
      </c>
      <c r="D735" t="s">
        <v>99</v>
      </c>
      <c r="E735" t="s">
        <v>123</v>
      </c>
      <c r="F735" t="s">
        <v>137</v>
      </c>
      <c r="G735" t="s">
        <v>141</v>
      </c>
      <c r="H735" t="s">
        <v>314</v>
      </c>
      <c r="I735" t="s">
        <v>64</v>
      </c>
      <c r="J735" s="2">
        <v>44014</v>
      </c>
      <c r="K735" t="s">
        <v>101</v>
      </c>
      <c r="L735">
        <v>1</v>
      </c>
      <c r="O735">
        <v>223.5427</v>
      </c>
      <c r="P735">
        <v>0.1636</v>
      </c>
      <c r="Q735">
        <v>0</v>
      </c>
      <c r="R735">
        <v>162.73410000000001</v>
      </c>
      <c r="S735">
        <v>0.1197</v>
      </c>
      <c r="T735">
        <v>0</v>
      </c>
      <c r="AA735" t="s">
        <v>170</v>
      </c>
      <c r="AB735" t="s">
        <v>9</v>
      </c>
      <c r="AC735" t="b">
        <v>0</v>
      </c>
    </row>
    <row r="736" spans="1:29" x14ac:dyDescent="0.35">
      <c r="A736" t="s">
        <v>94</v>
      </c>
      <c r="B736" t="s">
        <v>168</v>
      </c>
      <c r="C736" t="s">
        <v>136</v>
      </c>
      <c r="D736" t="s">
        <v>99</v>
      </c>
      <c r="E736" t="s">
        <v>124</v>
      </c>
      <c r="F736" t="s">
        <v>137</v>
      </c>
      <c r="G736" t="s">
        <v>141</v>
      </c>
      <c r="H736" t="s">
        <v>314</v>
      </c>
      <c r="I736" t="s">
        <v>64</v>
      </c>
      <c r="J736" s="2">
        <v>44014</v>
      </c>
      <c r="K736" t="s">
        <v>101</v>
      </c>
      <c r="L736">
        <v>1</v>
      </c>
      <c r="O736">
        <v>231.63409999999999</v>
      </c>
      <c r="P736">
        <v>0.18590000000000001</v>
      </c>
      <c r="Q736">
        <v>0</v>
      </c>
      <c r="R736">
        <v>169.95609999999999</v>
      </c>
      <c r="S736">
        <v>0.13900000000000001</v>
      </c>
      <c r="T736">
        <v>0</v>
      </c>
      <c r="AA736" t="s">
        <v>170</v>
      </c>
      <c r="AB736" t="s">
        <v>9</v>
      </c>
      <c r="AC736" t="b">
        <v>0</v>
      </c>
    </row>
    <row r="737" spans="1:29" x14ac:dyDescent="0.35">
      <c r="A737" t="s">
        <v>94</v>
      </c>
      <c r="B737" t="s">
        <v>168</v>
      </c>
      <c r="C737" t="s">
        <v>136</v>
      </c>
      <c r="D737" t="s">
        <v>99</v>
      </c>
      <c r="E737" t="s">
        <v>125</v>
      </c>
      <c r="F737" t="s">
        <v>137</v>
      </c>
      <c r="G737" t="s">
        <v>141</v>
      </c>
      <c r="H737" t="s">
        <v>314</v>
      </c>
      <c r="I737" t="s">
        <v>64</v>
      </c>
      <c r="J737" s="2">
        <v>44014</v>
      </c>
      <c r="K737" t="s">
        <v>101</v>
      </c>
      <c r="L737">
        <v>1</v>
      </c>
      <c r="O737">
        <v>311.06009999999998</v>
      </c>
      <c r="P737">
        <v>0.17699999999999999</v>
      </c>
      <c r="Q737">
        <v>0</v>
      </c>
      <c r="R737">
        <v>229.77199999999999</v>
      </c>
      <c r="S737">
        <v>0.1318</v>
      </c>
      <c r="T737">
        <v>0</v>
      </c>
      <c r="AA737" t="s">
        <v>170</v>
      </c>
      <c r="AB737" t="s">
        <v>9</v>
      </c>
      <c r="AC737" t="b">
        <v>0</v>
      </c>
    </row>
    <row r="738" spans="1:29" x14ac:dyDescent="0.35">
      <c r="A738" t="s">
        <v>94</v>
      </c>
      <c r="B738" t="s">
        <v>168</v>
      </c>
      <c r="C738" t="s">
        <v>136</v>
      </c>
      <c r="D738" t="s">
        <v>99</v>
      </c>
      <c r="E738" t="s">
        <v>126</v>
      </c>
      <c r="F738" t="s">
        <v>137</v>
      </c>
      <c r="G738" t="s">
        <v>141</v>
      </c>
      <c r="H738" t="s">
        <v>314</v>
      </c>
      <c r="I738" t="s">
        <v>64</v>
      </c>
      <c r="J738" s="2">
        <v>44014</v>
      </c>
      <c r="K738" t="s">
        <v>101</v>
      </c>
      <c r="L738">
        <v>1</v>
      </c>
      <c r="O738">
        <v>143.76820000000001</v>
      </c>
      <c r="P738">
        <v>8.8700000000000001E-2</v>
      </c>
      <c r="Q738">
        <v>0</v>
      </c>
      <c r="R738">
        <v>113.12560000000001</v>
      </c>
      <c r="S738">
        <v>6.6000000000000003E-2</v>
      </c>
      <c r="T738">
        <v>0</v>
      </c>
      <c r="AA738" t="s">
        <v>170</v>
      </c>
      <c r="AB738" t="s">
        <v>9</v>
      </c>
      <c r="AC738" t="b">
        <v>0</v>
      </c>
    </row>
    <row r="739" spans="1:29" x14ac:dyDescent="0.35">
      <c r="A739" t="s">
        <v>94</v>
      </c>
      <c r="B739" t="s">
        <v>168</v>
      </c>
      <c r="C739" t="s">
        <v>138</v>
      </c>
      <c r="D739" t="s">
        <v>99</v>
      </c>
      <c r="E739" t="s">
        <v>100</v>
      </c>
      <c r="F739" t="s">
        <v>137</v>
      </c>
      <c r="G739" t="s">
        <v>141</v>
      </c>
      <c r="H739" t="s">
        <v>314</v>
      </c>
      <c r="I739" t="s">
        <v>64</v>
      </c>
      <c r="J739" s="2">
        <v>44014</v>
      </c>
      <c r="K739" t="s">
        <v>101</v>
      </c>
      <c r="L739">
        <v>1</v>
      </c>
      <c r="O739">
        <v>131.81270000000001</v>
      </c>
      <c r="P739">
        <v>2.0000000000000001E-4</v>
      </c>
      <c r="Q739">
        <v>0</v>
      </c>
      <c r="R739">
        <v>94.843400000000003</v>
      </c>
      <c r="S739">
        <v>1E-4</v>
      </c>
      <c r="T739">
        <v>0</v>
      </c>
      <c r="AA739" t="s">
        <v>170</v>
      </c>
      <c r="AB739" t="s">
        <v>9</v>
      </c>
      <c r="AC739" t="b">
        <v>0</v>
      </c>
    </row>
    <row r="740" spans="1:29" x14ac:dyDescent="0.35">
      <c r="A740" t="s">
        <v>94</v>
      </c>
      <c r="B740" t="s">
        <v>168</v>
      </c>
      <c r="C740" t="s">
        <v>138</v>
      </c>
      <c r="D740" t="s">
        <v>99</v>
      </c>
      <c r="E740" t="s">
        <v>110</v>
      </c>
      <c r="F740" t="s">
        <v>137</v>
      </c>
      <c r="G740" t="s">
        <v>141</v>
      </c>
      <c r="H740" t="s">
        <v>314</v>
      </c>
      <c r="I740" t="s">
        <v>64</v>
      </c>
      <c r="J740" s="2">
        <v>44014</v>
      </c>
      <c r="K740" t="s">
        <v>101</v>
      </c>
      <c r="L740">
        <v>1</v>
      </c>
      <c r="O740">
        <v>138.04089999999999</v>
      </c>
      <c r="P740">
        <v>0.152</v>
      </c>
      <c r="Q740">
        <v>0</v>
      </c>
      <c r="R740">
        <v>100.16</v>
      </c>
      <c r="S740">
        <v>0.11260000000000001</v>
      </c>
      <c r="T740">
        <v>0</v>
      </c>
      <c r="AA740" t="s">
        <v>170</v>
      </c>
      <c r="AB740" t="s">
        <v>9</v>
      </c>
      <c r="AC740" t="b">
        <v>0</v>
      </c>
    </row>
    <row r="741" spans="1:29" x14ac:dyDescent="0.35">
      <c r="A741" t="s">
        <v>94</v>
      </c>
      <c r="B741" t="s">
        <v>168</v>
      </c>
      <c r="C741" t="s">
        <v>138</v>
      </c>
      <c r="D741" t="s">
        <v>99</v>
      </c>
      <c r="E741" t="s">
        <v>111</v>
      </c>
      <c r="F741" t="s">
        <v>137</v>
      </c>
      <c r="G741" t="s">
        <v>141</v>
      </c>
      <c r="H741" t="s">
        <v>314</v>
      </c>
      <c r="I741" t="s">
        <v>64</v>
      </c>
      <c r="J741" s="2">
        <v>44014</v>
      </c>
      <c r="K741" t="s">
        <v>101</v>
      </c>
      <c r="L741">
        <v>1</v>
      </c>
      <c r="O741">
        <v>74.334299999999999</v>
      </c>
      <c r="P741">
        <v>2.5399999999999999E-2</v>
      </c>
      <c r="Q741">
        <v>0</v>
      </c>
      <c r="R741">
        <v>43.0184</v>
      </c>
      <c r="S741">
        <v>1.83E-2</v>
      </c>
      <c r="T741">
        <v>0</v>
      </c>
      <c r="AA741" t="s">
        <v>170</v>
      </c>
      <c r="AB741" t="s">
        <v>9</v>
      </c>
      <c r="AC741" t="b">
        <v>0</v>
      </c>
    </row>
    <row r="742" spans="1:29" x14ac:dyDescent="0.35">
      <c r="A742" t="s">
        <v>94</v>
      </c>
      <c r="B742" t="s">
        <v>168</v>
      </c>
      <c r="C742" t="s">
        <v>138</v>
      </c>
      <c r="D742" t="s">
        <v>99</v>
      </c>
      <c r="E742" t="s">
        <v>112</v>
      </c>
      <c r="F742" t="s">
        <v>137</v>
      </c>
      <c r="G742" t="s">
        <v>141</v>
      </c>
      <c r="H742" t="s">
        <v>314</v>
      </c>
      <c r="I742" t="s">
        <v>64</v>
      </c>
      <c r="J742" s="2">
        <v>44014</v>
      </c>
      <c r="K742" t="s">
        <v>101</v>
      </c>
      <c r="L742">
        <v>1</v>
      </c>
      <c r="O742">
        <v>133.62960000000001</v>
      </c>
      <c r="P742">
        <v>0.16639999999999999</v>
      </c>
      <c r="Q742">
        <v>0</v>
      </c>
      <c r="R742">
        <v>98.916899999999998</v>
      </c>
      <c r="S742">
        <v>0.1246</v>
      </c>
      <c r="T742">
        <v>0</v>
      </c>
      <c r="AA742" t="s">
        <v>170</v>
      </c>
      <c r="AB742" t="s">
        <v>9</v>
      </c>
      <c r="AC742" t="b">
        <v>0</v>
      </c>
    </row>
    <row r="743" spans="1:29" x14ac:dyDescent="0.35">
      <c r="A743" t="s">
        <v>94</v>
      </c>
      <c r="B743" t="s">
        <v>168</v>
      </c>
      <c r="C743" t="s">
        <v>138</v>
      </c>
      <c r="D743" t="s">
        <v>99</v>
      </c>
      <c r="E743" t="s">
        <v>113</v>
      </c>
      <c r="F743" t="s">
        <v>137</v>
      </c>
      <c r="G743" t="s">
        <v>141</v>
      </c>
      <c r="H743" t="s">
        <v>314</v>
      </c>
      <c r="I743" t="s">
        <v>64</v>
      </c>
      <c r="J743" s="2">
        <v>44014</v>
      </c>
      <c r="K743" t="s">
        <v>101</v>
      </c>
      <c r="L743">
        <v>1</v>
      </c>
      <c r="O743">
        <v>70.266999999999996</v>
      </c>
      <c r="P743">
        <v>1.5699999999999999E-2</v>
      </c>
      <c r="Q743">
        <v>0</v>
      </c>
      <c r="R743">
        <v>47.185600000000001</v>
      </c>
      <c r="S743">
        <v>1.14E-2</v>
      </c>
      <c r="T743">
        <v>0</v>
      </c>
      <c r="AA743" t="s">
        <v>170</v>
      </c>
      <c r="AB743" t="s">
        <v>9</v>
      </c>
      <c r="AC743" t="b">
        <v>0</v>
      </c>
    </row>
    <row r="744" spans="1:29" x14ac:dyDescent="0.35">
      <c r="A744" t="s">
        <v>94</v>
      </c>
      <c r="B744" t="s">
        <v>168</v>
      </c>
      <c r="C744" t="s">
        <v>138</v>
      </c>
      <c r="D744" t="s">
        <v>99</v>
      </c>
      <c r="E744" t="s">
        <v>114</v>
      </c>
      <c r="F744" t="s">
        <v>137</v>
      </c>
      <c r="G744" t="s">
        <v>141</v>
      </c>
      <c r="H744" t="s">
        <v>314</v>
      </c>
      <c r="I744" t="s">
        <v>64</v>
      </c>
      <c r="J744" s="2">
        <v>44014</v>
      </c>
      <c r="K744" t="s">
        <v>101</v>
      </c>
      <c r="L744">
        <v>1</v>
      </c>
      <c r="O744">
        <v>66.713499999999996</v>
      </c>
      <c r="P744">
        <v>9.9900000000000003E-2</v>
      </c>
      <c r="Q744">
        <v>0</v>
      </c>
      <c r="R744">
        <v>42.838999999999999</v>
      </c>
      <c r="S744">
        <v>7.3200000000000001E-2</v>
      </c>
      <c r="T744">
        <v>0</v>
      </c>
      <c r="AA744" t="s">
        <v>170</v>
      </c>
      <c r="AB744" t="s">
        <v>9</v>
      </c>
      <c r="AC744" t="b">
        <v>0</v>
      </c>
    </row>
    <row r="745" spans="1:29" x14ac:dyDescent="0.35">
      <c r="A745" t="s">
        <v>94</v>
      </c>
      <c r="B745" t="s">
        <v>168</v>
      </c>
      <c r="C745" t="s">
        <v>138</v>
      </c>
      <c r="D745" t="s">
        <v>99</v>
      </c>
      <c r="E745" t="s">
        <v>116</v>
      </c>
      <c r="F745" t="s">
        <v>137</v>
      </c>
      <c r="G745" t="s">
        <v>141</v>
      </c>
      <c r="H745" t="s">
        <v>314</v>
      </c>
      <c r="I745" t="s">
        <v>64</v>
      </c>
      <c r="J745" s="2">
        <v>44014</v>
      </c>
      <c r="K745" t="s">
        <v>101</v>
      </c>
      <c r="L745">
        <v>1</v>
      </c>
      <c r="O745">
        <v>82.696600000000004</v>
      </c>
      <c r="P745">
        <v>9.0899999999999995E-2</v>
      </c>
      <c r="Q745">
        <v>0</v>
      </c>
      <c r="R745">
        <v>52.630899999999997</v>
      </c>
      <c r="S745">
        <v>6.6100000000000006E-2</v>
      </c>
      <c r="T745">
        <v>0</v>
      </c>
      <c r="AA745" t="s">
        <v>170</v>
      </c>
      <c r="AB745" t="s">
        <v>9</v>
      </c>
      <c r="AC745" t="b">
        <v>0</v>
      </c>
    </row>
    <row r="746" spans="1:29" x14ac:dyDescent="0.35">
      <c r="A746" t="s">
        <v>94</v>
      </c>
      <c r="B746" t="s">
        <v>168</v>
      </c>
      <c r="C746" t="s">
        <v>138</v>
      </c>
      <c r="D746" t="s">
        <v>99</v>
      </c>
      <c r="E746" t="s">
        <v>118</v>
      </c>
      <c r="F746" t="s">
        <v>137</v>
      </c>
      <c r="G746" t="s">
        <v>141</v>
      </c>
      <c r="H746" t="s">
        <v>314</v>
      </c>
      <c r="I746" t="s">
        <v>64</v>
      </c>
      <c r="J746" s="2">
        <v>44014</v>
      </c>
      <c r="K746" t="s">
        <v>101</v>
      </c>
      <c r="L746">
        <v>1</v>
      </c>
      <c r="O746">
        <v>125.8413</v>
      </c>
      <c r="P746">
        <v>0.12889999999999999</v>
      </c>
      <c r="Q746">
        <v>0</v>
      </c>
      <c r="R746">
        <v>85.537499999999994</v>
      </c>
      <c r="S746">
        <v>9.5600000000000004E-2</v>
      </c>
      <c r="T746">
        <v>0</v>
      </c>
      <c r="AA746" t="s">
        <v>170</v>
      </c>
      <c r="AB746" t="s">
        <v>9</v>
      </c>
      <c r="AC746" t="b">
        <v>0</v>
      </c>
    </row>
    <row r="747" spans="1:29" x14ac:dyDescent="0.35">
      <c r="A747" t="s">
        <v>94</v>
      </c>
      <c r="B747" t="s">
        <v>168</v>
      </c>
      <c r="C747" t="s">
        <v>138</v>
      </c>
      <c r="D747" t="s">
        <v>99</v>
      </c>
      <c r="E747" t="s">
        <v>119</v>
      </c>
      <c r="F747" t="s">
        <v>137</v>
      </c>
      <c r="G747" t="s">
        <v>141</v>
      </c>
      <c r="H747" t="s">
        <v>314</v>
      </c>
      <c r="I747" t="s">
        <v>64</v>
      </c>
      <c r="J747" s="2">
        <v>44014</v>
      </c>
      <c r="K747" t="s">
        <v>101</v>
      </c>
      <c r="L747">
        <v>1</v>
      </c>
      <c r="O747">
        <v>170.68539999999999</v>
      </c>
      <c r="P747">
        <v>0.2046</v>
      </c>
      <c r="Q747">
        <v>0</v>
      </c>
      <c r="R747">
        <v>115.29470000000001</v>
      </c>
      <c r="S747">
        <v>0.15359999999999999</v>
      </c>
      <c r="T747">
        <v>0</v>
      </c>
      <c r="AA747" t="s">
        <v>170</v>
      </c>
      <c r="AB747" t="s">
        <v>9</v>
      </c>
      <c r="AC747" t="b">
        <v>0</v>
      </c>
    </row>
    <row r="748" spans="1:29" x14ac:dyDescent="0.35">
      <c r="A748" t="s">
        <v>94</v>
      </c>
      <c r="B748" t="s">
        <v>168</v>
      </c>
      <c r="C748" t="s">
        <v>138</v>
      </c>
      <c r="D748" t="s">
        <v>99</v>
      </c>
      <c r="E748" t="s">
        <v>120</v>
      </c>
      <c r="F748" t="s">
        <v>137</v>
      </c>
      <c r="G748" t="s">
        <v>141</v>
      </c>
      <c r="H748" t="s">
        <v>314</v>
      </c>
      <c r="I748" t="s">
        <v>64</v>
      </c>
      <c r="J748" s="2">
        <v>44014</v>
      </c>
      <c r="K748" t="s">
        <v>101</v>
      </c>
      <c r="L748">
        <v>1</v>
      </c>
      <c r="O748">
        <v>161.49799999999999</v>
      </c>
      <c r="P748">
        <v>0.19869999999999999</v>
      </c>
      <c r="Q748">
        <v>0</v>
      </c>
      <c r="R748">
        <v>115.94840000000001</v>
      </c>
      <c r="S748">
        <v>0.14949999999999999</v>
      </c>
      <c r="T748">
        <v>0</v>
      </c>
      <c r="AA748" t="s">
        <v>170</v>
      </c>
      <c r="AB748" t="s">
        <v>9</v>
      </c>
      <c r="AC748" t="b">
        <v>0</v>
      </c>
    </row>
    <row r="749" spans="1:29" x14ac:dyDescent="0.35">
      <c r="A749" t="s">
        <v>94</v>
      </c>
      <c r="B749" t="s">
        <v>168</v>
      </c>
      <c r="C749" t="s">
        <v>138</v>
      </c>
      <c r="D749" t="s">
        <v>99</v>
      </c>
      <c r="E749" t="s">
        <v>121</v>
      </c>
      <c r="F749" t="s">
        <v>137</v>
      </c>
      <c r="G749" t="s">
        <v>141</v>
      </c>
      <c r="H749" t="s">
        <v>314</v>
      </c>
      <c r="I749" t="s">
        <v>64</v>
      </c>
      <c r="J749" s="2">
        <v>44014</v>
      </c>
      <c r="K749" t="s">
        <v>101</v>
      </c>
      <c r="L749">
        <v>1</v>
      </c>
      <c r="O749">
        <v>401.8913</v>
      </c>
      <c r="P749">
        <v>0.30309999999999998</v>
      </c>
      <c r="Q749">
        <v>0</v>
      </c>
      <c r="R749">
        <v>295.6311</v>
      </c>
      <c r="S749">
        <v>0.22819999999999999</v>
      </c>
      <c r="T749">
        <v>0</v>
      </c>
      <c r="AA749" t="s">
        <v>170</v>
      </c>
      <c r="AB749" t="s">
        <v>9</v>
      </c>
      <c r="AC749" t="b">
        <v>0</v>
      </c>
    </row>
    <row r="750" spans="1:29" x14ac:dyDescent="0.35">
      <c r="A750" t="s">
        <v>94</v>
      </c>
      <c r="B750" t="s">
        <v>168</v>
      </c>
      <c r="C750" t="s">
        <v>138</v>
      </c>
      <c r="D750" t="s">
        <v>99</v>
      </c>
      <c r="E750" t="s">
        <v>122</v>
      </c>
      <c r="F750" t="s">
        <v>137</v>
      </c>
      <c r="G750" t="s">
        <v>141</v>
      </c>
      <c r="H750" t="s">
        <v>314</v>
      </c>
      <c r="I750" t="s">
        <v>64</v>
      </c>
      <c r="J750" s="2">
        <v>44014</v>
      </c>
      <c r="K750" t="s">
        <v>101</v>
      </c>
      <c r="L750">
        <v>1</v>
      </c>
      <c r="O750">
        <v>234.85290000000001</v>
      </c>
      <c r="P750">
        <v>0.22850000000000001</v>
      </c>
      <c r="Q750">
        <v>0</v>
      </c>
      <c r="R750">
        <v>170.59719999999999</v>
      </c>
      <c r="S750">
        <v>0.17050000000000001</v>
      </c>
      <c r="T750">
        <v>0</v>
      </c>
      <c r="AA750" t="s">
        <v>170</v>
      </c>
      <c r="AB750" t="s">
        <v>9</v>
      </c>
      <c r="AC750" t="b">
        <v>0</v>
      </c>
    </row>
    <row r="751" spans="1:29" x14ac:dyDescent="0.35">
      <c r="A751" t="s">
        <v>94</v>
      </c>
      <c r="B751" t="s">
        <v>168</v>
      </c>
      <c r="C751" t="s">
        <v>138</v>
      </c>
      <c r="D751" t="s">
        <v>99</v>
      </c>
      <c r="E751" t="s">
        <v>123</v>
      </c>
      <c r="F751" t="s">
        <v>137</v>
      </c>
      <c r="G751" t="s">
        <v>141</v>
      </c>
      <c r="H751" t="s">
        <v>314</v>
      </c>
      <c r="I751" t="s">
        <v>64</v>
      </c>
      <c r="J751" s="2">
        <v>44014</v>
      </c>
      <c r="K751" t="s">
        <v>101</v>
      </c>
      <c r="L751">
        <v>1</v>
      </c>
      <c r="O751">
        <v>370.28820000000002</v>
      </c>
      <c r="P751">
        <v>0.23039999999999999</v>
      </c>
      <c r="Q751">
        <v>0</v>
      </c>
      <c r="R751">
        <v>271.01839999999999</v>
      </c>
      <c r="S751">
        <v>0.17169999999999999</v>
      </c>
      <c r="T751">
        <v>0</v>
      </c>
      <c r="AA751" t="s">
        <v>170</v>
      </c>
      <c r="AB751" t="s">
        <v>9</v>
      </c>
      <c r="AC751" t="b">
        <v>0</v>
      </c>
    </row>
    <row r="752" spans="1:29" x14ac:dyDescent="0.35">
      <c r="A752" t="s">
        <v>94</v>
      </c>
      <c r="B752" t="s">
        <v>168</v>
      </c>
      <c r="C752" t="s">
        <v>138</v>
      </c>
      <c r="D752" t="s">
        <v>99</v>
      </c>
      <c r="E752" t="s">
        <v>124</v>
      </c>
      <c r="F752" t="s">
        <v>137</v>
      </c>
      <c r="G752" t="s">
        <v>141</v>
      </c>
      <c r="H752" t="s">
        <v>314</v>
      </c>
      <c r="I752" t="s">
        <v>64</v>
      </c>
      <c r="J752" s="2">
        <v>44014</v>
      </c>
      <c r="K752" t="s">
        <v>101</v>
      </c>
      <c r="L752">
        <v>1</v>
      </c>
      <c r="O752">
        <v>527.21180000000004</v>
      </c>
      <c r="P752">
        <v>0.27789999999999998</v>
      </c>
      <c r="Q752">
        <v>0</v>
      </c>
      <c r="R752">
        <v>391.25670000000002</v>
      </c>
      <c r="S752">
        <v>0.20979999999999999</v>
      </c>
      <c r="T752">
        <v>0</v>
      </c>
      <c r="AA752" t="s">
        <v>170</v>
      </c>
      <c r="AB752" t="s">
        <v>9</v>
      </c>
      <c r="AC752" t="b">
        <v>0</v>
      </c>
    </row>
    <row r="753" spans="1:29" x14ac:dyDescent="0.35">
      <c r="A753" t="s">
        <v>94</v>
      </c>
      <c r="B753" t="s">
        <v>168</v>
      </c>
      <c r="C753" t="s">
        <v>138</v>
      </c>
      <c r="D753" t="s">
        <v>99</v>
      </c>
      <c r="E753" t="s">
        <v>125</v>
      </c>
      <c r="F753" t="s">
        <v>137</v>
      </c>
      <c r="G753" t="s">
        <v>141</v>
      </c>
      <c r="H753" t="s">
        <v>314</v>
      </c>
      <c r="I753" t="s">
        <v>64</v>
      </c>
      <c r="J753" s="2">
        <v>44014</v>
      </c>
      <c r="K753" t="s">
        <v>101</v>
      </c>
      <c r="L753">
        <v>1</v>
      </c>
      <c r="O753">
        <v>480.2482</v>
      </c>
      <c r="P753">
        <v>0.25030000000000002</v>
      </c>
      <c r="Q753">
        <v>0</v>
      </c>
      <c r="R753">
        <v>360.12529999999998</v>
      </c>
      <c r="S753">
        <v>0.1915</v>
      </c>
      <c r="T753">
        <v>0</v>
      </c>
      <c r="AA753" t="s">
        <v>170</v>
      </c>
      <c r="AB753" t="s">
        <v>9</v>
      </c>
      <c r="AC753" t="b">
        <v>0</v>
      </c>
    </row>
    <row r="754" spans="1:29" x14ac:dyDescent="0.35">
      <c r="A754" t="s">
        <v>94</v>
      </c>
      <c r="B754" t="s">
        <v>168</v>
      </c>
      <c r="C754" t="s">
        <v>138</v>
      </c>
      <c r="D754" t="s">
        <v>99</v>
      </c>
      <c r="E754" t="s">
        <v>126</v>
      </c>
      <c r="F754" t="s">
        <v>137</v>
      </c>
      <c r="G754" t="s">
        <v>141</v>
      </c>
      <c r="H754" t="s">
        <v>314</v>
      </c>
      <c r="I754" t="s">
        <v>64</v>
      </c>
      <c r="J754" s="2">
        <v>44014</v>
      </c>
      <c r="K754" t="s">
        <v>101</v>
      </c>
      <c r="L754">
        <v>1</v>
      </c>
      <c r="O754">
        <v>408.43189999999998</v>
      </c>
      <c r="P754">
        <v>0.1515</v>
      </c>
      <c r="Q754">
        <v>0</v>
      </c>
      <c r="R754">
        <v>314.649</v>
      </c>
      <c r="S754">
        <v>0.113</v>
      </c>
      <c r="T754">
        <v>0</v>
      </c>
      <c r="AA754" t="s">
        <v>170</v>
      </c>
      <c r="AB754" t="s">
        <v>9</v>
      </c>
      <c r="AC754" t="b">
        <v>0</v>
      </c>
    </row>
    <row r="755" spans="1:29" x14ac:dyDescent="0.35">
      <c r="A755" t="s">
        <v>94</v>
      </c>
      <c r="B755" t="s">
        <v>168</v>
      </c>
      <c r="C755" t="s">
        <v>139</v>
      </c>
      <c r="D755" t="s">
        <v>99</v>
      </c>
      <c r="E755" t="s">
        <v>100</v>
      </c>
      <c r="F755" t="s">
        <v>137</v>
      </c>
      <c r="G755" t="s">
        <v>141</v>
      </c>
      <c r="H755" t="s">
        <v>314</v>
      </c>
      <c r="I755" t="s">
        <v>64</v>
      </c>
      <c r="J755" s="2">
        <v>44014</v>
      </c>
      <c r="K755" t="s">
        <v>101</v>
      </c>
      <c r="L755">
        <v>1</v>
      </c>
      <c r="O755">
        <v>97.159700000000001</v>
      </c>
      <c r="P755">
        <v>0</v>
      </c>
      <c r="Q755">
        <v>0</v>
      </c>
      <c r="R755">
        <v>61.190600000000003</v>
      </c>
      <c r="S755">
        <v>0</v>
      </c>
      <c r="T755">
        <v>0</v>
      </c>
      <c r="AA755" t="s">
        <v>170</v>
      </c>
      <c r="AB755" t="s">
        <v>9</v>
      </c>
      <c r="AC755" t="b">
        <v>0</v>
      </c>
    </row>
    <row r="756" spans="1:29" x14ac:dyDescent="0.35">
      <c r="A756" t="s">
        <v>94</v>
      </c>
      <c r="B756" t="s">
        <v>168</v>
      </c>
      <c r="C756" t="s">
        <v>139</v>
      </c>
      <c r="D756" t="s">
        <v>99</v>
      </c>
      <c r="E756" t="s">
        <v>110</v>
      </c>
      <c r="F756" t="s">
        <v>137</v>
      </c>
      <c r="G756" t="s">
        <v>141</v>
      </c>
      <c r="H756" t="s">
        <v>314</v>
      </c>
      <c r="I756" t="s">
        <v>64</v>
      </c>
      <c r="J756" s="2">
        <v>44014</v>
      </c>
      <c r="K756" t="s">
        <v>101</v>
      </c>
      <c r="L756">
        <v>1</v>
      </c>
      <c r="O756">
        <v>159.60079999999999</v>
      </c>
      <c r="P756">
        <v>0.16289999999999999</v>
      </c>
      <c r="Q756">
        <v>0</v>
      </c>
      <c r="R756">
        <v>101.8677</v>
      </c>
      <c r="S756">
        <v>0.11799999999999999</v>
      </c>
      <c r="T756">
        <v>0</v>
      </c>
      <c r="AA756" t="s">
        <v>170</v>
      </c>
      <c r="AB756" t="s">
        <v>9</v>
      </c>
      <c r="AC756" t="b">
        <v>0</v>
      </c>
    </row>
    <row r="757" spans="1:29" x14ac:dyDescent="0.35">
      <c r="A757" t="s">
        <v>94</v>
      </c>
      <c r="B757" t="s">
        <v>168</v>
      </c>
      <c r="C757" t="s">
        <v>139</v>
      </c>
      <c r="D757" t="s">
        <v>99</v>
      </c>
      <c r="E757" t="s">
        <v>111</v>
      </c>
      <c r="F757" t="s">
        <v>137</v>
      </c>
      <c r="G757" t="s">
        <v>141</v>
      </c>
      <c r="H757" t="s">
        <v>314</v>
      </c>
      <c r="I757" t="s">
        <v>64</v>
      </c>
      <c r="J757" s="2">
        <v>44014</v>
      </c>
      <c r="K757" t="s">
        <v>101</v>
      </c>
      <c r="L757">
        <v>1</v>
      </c>
      <c r="O757">
        <v>60.750300000000003</v>
      </c>
      <c r="P757">
        <v>5.3600000000000002E-2</v>
      </c>
      <c r="Q757">
        <v>0</v>
      </c>
      <c r="R757">
        <v>32.0854</v>
      </c>
      <c r="S757">
        <v>3.95E-2</v>
      </c>
      <c r="T757">
        <v>0</v>
      </c>
      <c r="AA757" t="s">
        <v>170</v>
      </c>
      <c r="AB757" t="s">
        <v>9</v>
      </c>
      <c r="AC757" t="b">
        <v>0</v>
      </c>
    </row>
    <row r="758" spans="1:29" x14ac:dyDescent="0.35">
      <c r="A758" t="s">
        <v>94</v>
      </c>
      <c r="B758" t="s">
        <v>168</v>
      </c>
      <c r="C758" t="s">
        <v>139</v>
      </c>
      <c r="D758" t="s">
        <v>99</v>
      </c>
      <c r="E758" t="s">
        <v>112</v>
      </c>
      <c r="F758" t="s">
        <v>137</v>
      </c>
      <c r="G758" t="s">
        <v>141</v>
      </c>
      <c r="H758" t="s">
        <v>314</v>
      </c>
      <c r="I758" t="s">
        <v>64</v>
      </c>
      <c r="J758" s="2">
        <v>44014</v>
      </c>
      <c r="K758" t="s">
        <v>101</v>
      </c>
      <c r="L758">
        <v>1</v>
      </c>
      <c r="O758">
        <v>136.15790000000001</v>
      </c>
      <c r="P758">
        <v>0.15160000000000001</v>
      </c>
      <c r="Q758">
        <v>0</v>
      </c>
      <c r="R758">
        <v>94.581500000000005</v>
      </c>
      <c r="S758">
        <v>0.1133</v>
      </c>
      <c r="T758">
        <v>0</v>
      </c>
      <c r="AA758" t="s">
        <v>170</v>
      </c>
      <c r="AB758" t="s">
        <v>9</v>
      </c>
      <c r="AC758" t="b">
        <v>0</v>
      </c>
    </row>
    <row r="759" spans="1:29" x14ac:dyDescent="0.35">
      <c r="A759" t="s">
        <v>94</v>
      </c>
      <c r="B759" t="s">
        <v>168</v>
      </c>
      <c r="C759" t="s">
        <v>139</v>
      </c>
      <c r="D759" t="s">
        <v>99</v>
      </c>
      <c r="E759" t="s">
        <v>113</v>
      </c>
      <c r="F759" t="s">
        <v>137</v>
      </c>
      <c r="G759" t="s">
        <v>141</v>
      </c>
      <c r="H759" t="s">
        <v>314</v>
      </c>
      <c r="I759" t="s">
        <v>64</v>
      </c>
      <c r="J759" s="2">
        <v>44014</v>
      </c>
      <c r="K759" t="s">
        <v>101</v>
      </c>
      <c r="L759">
        <v>1</v>
      </c>
      <c r="O759">
        <v>76.149100000000004</v>
      </c>
      <c r="P759">
        <v>4.24E-2</v>
      </c>
      <c r="Q759">
        <v>0</v>
      </c>
      <c r="R759">
        <v>46.6922</v>
      </c>
      <c r="S759">
        <v>3.1699999999999999E-2</v>
      </c>
      <c r="T759">
        <v>0</v>
      </c>
      <c r="AA759" t="s">
        <v>170</v>
      </c>
      <c r="AB759" t="s">
        <v>9</v>
      </c>
      <c r="AC759" t="b">
        <v>0</v>
      </c>
    </row>
    <row r="760" spans="1:29" x14ac:dyDescent="0.35">
      <c r="A760" t="s">
        <v>94</v>
      </c>
      <c r="B760" t="s">
        <v>168</v>
      </c>
      <c r="C760" t="s">
        <v>139</v>
      </c>
      <c r="D760" t="s">
        <v>99</v>
      </c>
      <c r="E760" t="s">
        <v>114</v>
      </c>
      <c r="F760" t="s">
        <v>137</v>
      </c>
      <c r="G760" t="s">
        <v>141</v>
      </c>
      <c r="H760" t="s">
        <v>314</v>
      </c>
      <c r="I760" t="s">
        <v>64</v>
      </c>
      <c r="J760" s="2">
        <v>44014</v>
      </c>
      <c r="K760" t="s">
        <v>101</v>
      </c>
      <c r="L760">
        <v>1</v>
      </c>
      <c r="O760">
        <v>57.777799999999999</v>
      </c>
      <c r="P760">
        <v>0.1014</v>
      </c>
      <c r="Q760">
        <v>0</v>
      </c>
      <c r="R760">
        <v>37.677100000000003</v>
      </c>
      <c r="S760">
        <v>7.5499999999999998E-2</v>
      </c>
      <c r="T760">
        <v>0</v>
      </c>
      <c r="AA760" t="s">
        <v>170</v>
      </c>
      <c r="AB760" t="s">
        <v>9</v>
      </c>
      <c r="AC760" t="b">
        <v>0</v>
      </c>
    </row>
    <row r="761" spans="1:29" x14ac:dyDescent="0.35">
      <c r="A761" t="s">
        <v>94</v>
      </c>
      <c r="B761" t="s">
        <v>168</v>
      </c>
      <c r="C761" t="s">
        <v>139</v>
      </c>
      <c r="D761" t="s">
        <v>99</v>
      </c>
      <c r="E761" t="s">
        <v>116</v>
      </c>
      <c r="F761" t="s">
        <v>137</v>
      </c>
      <c r="G761" t="s">
        <v>141</v>
      </c>
      <c r="H761" t="s">
        <v>314</v>
      </c>
      <c r="I761" t="s">
        <v>64</v>
      </c>
      <c r="J761" s="2">
        <v>44014</v>
      </c>
      <c r="K761" t="s">
        <v>101</v>
      </c>
      <c r="L761">
        <v>1</v>
      </c>
      <c r="O761">
        <v>64.868099999999998</v>
      </c>
      <c r="P761">
        <v>9.4399999999999998E-2</v>
      </c>
      <c r="Q761">
        <v>0</v>
      </c>
      <c r="R761">
        <v>41.001199999999997</v>
      </c>
      <c r="S761">
        <v>6.9699999999999998E-2</v>
      </c>
      <c r="T761">
        <v>0</v>
      </c>
      <c r="AA761" t="s">
        <v>170</v>
      </c>
      <c r="AB761" t="s">
        <v>9</v>
      </c>
      <c r="AC761" t="b">
        <v>0</v>
      </c>
    </row>
    <row r="762" spans="1:29" x14ac:dyDescent="0.35">
      <c r="A762" t="s">
        <v>94</v>
      </c>
      <c r="B762" t="s">
        <v>168</v>
      </c>
      <c r="C762" t="s">
        <v>139</v>
      </c>
      <c r="D762" t="s">
        <v>99</v>
      </c>
      <c r="E762" t="s">
        <v>118</v>
      </c>
      <c r="F762" t="s">
        <v>137</v>
      </c>
      <c r="G762" t="s">
        <v>141</v>
      </c>
      <c r="H762" t="s">
        <v>314</v>
      </c>
      <c r="I762" t="s">
        <v>64</v>
      </c>
      <c r="J762" s="2">
        <v>44014</v>
      </c>
      <c r="K762" t="s">
        <v>101</v>
      </c>
      <c r="L762">
        <v>1</v>
      </c>
      <c r="O762">
        <v>115.7578</v>
      </c>
      <c r="P762">
        <v>0.1346</v>
      </c>
      <c r="Q762">
        <v>0</v>
      </c>
      <c r="R762">
        <v>80.811099999999996</v>
      </c>
      <c r="S762">
        <v>0.10150000000000001</v>
      </c>
      <c r="T762">
        <v>0</v>
      </c>
      <c r="AA762" t="s">
        <v>170</v>
      </c>
      <c r="AB762" t="s">
        <v>9</v>
      </c>
      <c r="AC762" t="b">
        <v>0</v>
      </c>
    </row>
    <row r="763" spans="1:29" x14ac:dyDescent="0.35">
      <c r="A763" t="s">
        <v>94</v>
      </c>
      <c r="B763" t="s">
        <v>168</v>
      </c>
      <c r="C763" t="s">
        <v>139</v>
      </c>
      <c r="D763" t="s">
        <v>99</v>
      </c>
      <c r="E763" t="s">
        <v>119</v>
      </c>
      <c r="F763" t="s">
        <v>137</v>
      </c>
      <c r="G763" t="s">
        <v>141</v>
      </c>
      <c r="H763" t="s">
        <v>314</v>
      </c>
      <c r="I763" t="s">
        <v>64</v>
      </c>
      <c r="J763" s="2">
        <v>44014</v>
      </c>
      <c r="K763" t="s">
        <v>101</v>
      </c>
      <c r="L763">
        <v>1</v>
      </c>
      <c r="O763">
        <v>135.04130000000001</v>
      </c>
      <c r="P763">
        <v>0.18720000000000001</v>
      </c>
      <c r="Q763">
        <v>0</v>
      </c>
      <c r="R763">
        <v>90.049400000000006</v>
      </c>
      <c r="S763">
        <v>0.13739999999999999</v>
      </c>
      <c r="T763">
        <v>0</v>
      </c>
      <c r="AA763" t="s">
        <v>170</v>
      </c>
      <c r="AB763" t="s">
        <v>9</v>
      </c>
      <c r="AC763" t="b">
        <v>0</v>
      </c>
    </row>
    <row r="764" spans="1:29" x14ac:dyDescent="0.35">
      <c r="A764" t="s">
        <v>94</v>
      </c>
      <c r="B764" t="s">
        <v>168</v>
      </c>
      <c r="C764" t="s">
        <v>139</v>
      </c>
      <c r="D764" t="s">
        <v>99</v>
      </c>
      <c r="E764" t="s">
        <v>120</v>
      </c>
      <c r="F764" t="s">
        <v>137</v>
      </c>
      <c r="G764" t="s">
        <v>141</v>
      </c>
      <c r="H764" t="s">
        <v>314</v>
      </c>
      <c r="I764" t="s">
        <v>64</v>
      </c>
      <c r="J764" s="2">
        <v>44014</v>
      </c>
      <c r="K764" t="s">
        <v>101</v>
      </c>
      <c r="L764">
        <v>1</v>
      </c>
      <c r="O764">
        <v>196.80029999999999</v>
      </c>
      <c r="P764">
        <v>0.21360000000000001</v>
      </c>
      <c r="Q764">
        <v>0</v>
      </c>
      <c r="R764">
        <v>130.8092</v>
      </c>
      <c r="S764">
        <v>0.15659999999999999</v>
      </c>
      <c r="T764">
        <v>0</v>
      </c>
      <c r="AA764" t="s">
        <v>170</v>
      </c>
      <c r="AB764" t="s">
        <v>9</v>
      </c>
      <c r="AC764" t="b">
        <v>0</v>
      </c>
    </row>
    <row r="765" spans="1:29" x14ac:dyDescent="0.35">
      <c r="A765" t="s">
        <v>94</v>
      </c>
      <c r="B765" t="s">
        <v>168</v>
      </c>
      <c r="C765" t="s">
        <v>139</v>
      </c>
      <c r="D765" t="s">
        <v>99</v>
      </c>
      <c r="E765" t="s">
        <v>121</v>
      </c>
      <c r="F765" t="s">
        <v>137</v>
      </c>
      <c r="G765" t="s">
        <v>141</v>
      </c>
      <c r="H765" t="s">
        <v>314</v>
      </c>
      <c r="I765" t="s">
        <v>64</v>
      </c>
      <c r="J765" s="2">
        <v>44014</v>
      </c>
      <c r="K765" t="s">
        <v>101</v>
      </c>
      <c r="L765">
        <v>1</v>
      </c>
      <c r="O765">
        <v>224.06630000000001</v>
      </c>
      <c r="P765">
        <v>0.21579999999999999</v>
      </c>
      <c r="Q765">
        <v>0</v>
      </c>
      <c r="R765">
        <v>156.75640000000001</v>
      </c>
      <c r="S765">
        <v>0.15959999999999999</v>
      </c>
      <c r="T765">
        <v>0</v>
      </c>
      <c r="AA765" t="s">
        <v>170</v>
      </c>
      <c r="AB765" t="s">
        <v>9</v>
      </c>
      <c r="AC765" t="b">
        <v>0</v>
      </c>
    </row>
    <row r="766" spans="1:29" x14ac:dyDescent="0.35">
      <c r="A766" t="s">
        <v>94</v>
      </c>
      <c r="B766" t="s">
        <v>168</v>
      </c>
      <c r="C766" t="s">
        <v>139</v>
      </c>
      <c r="D766" t="s">
        <v>99</v>
      </c>
      <c r="E766" t="s">
        <v>122</v>
      </c>
      <c r="F766" t="s">
        <v>137</v>
      </c>
      <c r="G766" t="s">
        <v>141</v>
      </c>
      <c r="H766" t="s">
        <v>314</v>
      </c>
      <c r="I766" t="s">
        <v>64</v>
      </c>
      <c r="J766" s="2">
        <v>44014</v>
      </c>
      <c r="K766" t="s">
        <v>101</v>
      </c>
      <c r="L766">
        <v>1</v>
      </c>
      <c r="O766">
        <v>168.41839999999999</v>
      </c>
      <c r="P766">
        <v>0.18440000000000001</v>
      </c>
      <c r="Q766">
        <v>0</v>
      </c>
      <c r="R766">
        <v>113.15860000000001</v>
      </c>
      <c r="S766">
        <v>0.1343</v>
      </c>
      <c r="T766">
        <v>0</v>
      </c>
      <c r="AA766" t="s">
        <v>170</v>
      </c>
      <c r="AB766" t="s">
        <v>9</v>
      </c>
      <c r="AC766" t="b">
        <v>0</v>
      </c>
    </row>
    <row r="767" spans="1:29" x14ac:dyDescent="0.35">
      <c r="A767" t="s">
        <v>94</v>
      </c>
      <c r="B767" t="s">
        <v>168</v>
      </c>
      <c r="C767" t="s">
        <v>139</v>
      </c>
      <c r="D767" t="s">
        <v>99</v>
      </c>
      <c r="E767" t="s">
        <v>123</v>
      </c>
      <c r="F767" t="s">
        <v>137</v>
      </c>
      <c r="G767" t="s">
        <v>141</v>
      </c>
      <c r="H767" t="s">
        <v>314</v>
      </c>
      <c r="I767" t="s">
        <v>64</v>
      </c>
      <c r="J767" s="2">
        <v>44014</v>
      </c>
      <c r="K767" t="s">
        <v>101</v>
      </c>
      <c r="L767">
        <v>1</v>
      </c>
      <c r="O767">
        <v>254.46430000000001</v>
      </c>
      <c r="P767">
        <v>0.18149999999999999</v>
      </c>
      <c r="Q767">
        <v>0</v>
      </c>
      <c r="R767">
        <v>178.23480000000001</v>
      </c>
      <c r="S767">
        <v>0.13250000000000001</v>
      </c>
      <c r="T767">
        <v>0</v>
      </c>
      <c r="AA767" t="s">
        <v>170</v>
      </c>
      <c r="AB767" t="s">
        <v>9</v>
      </c>
      <c r="AC767" t="b">
        <v>0</v>
      </c>
    </row>
    <row r="768" spans="1:29" x14ac:dyDescent="0.35">
      <c r="A768" t="s">
        <v>94</v>
      </c>
      <c r="B768" t="s">
        <v>168</v>
      </c>
      <c r="C768" t="s">
        <v>139</v>
      </c>
      <c r="D768" t="s">
        <v>99</v>
      </c>
      <c r="E768" t="s">
        <v>124</v>
      </c>
      <c r="F768" t="s">
        <v>137</v>
      </c>
      <c r="G768" t="s">
        <v>141</v>
      </c>
      <c r="H768" t="s">
        <v>314</v>
      </c>
      <c r="I768" t="s">
        <v>64</v>
      </c>
      <c r="J768" s="2">
        <v>44014</v>
      </c>
      <c r="K768" t="s">
        <v>101</v>
      </c>
      <c r="L768">
        <v>1</v>
      </c>
      <c r="O768">
        <v>350.41950000000003</v>
      </c>
      <c r="P768">
        <v>0.22289999999999999</v>
      </c>
      <c r="Q768">
        <v>0</v>
      </c>
      <c r="R768">
        <v>254.1781</v>
      </c>
      <c r="S768">
        <v>0.16650000000000001</v>
      </c>
      <c r="T768">
        <v>0</v>
      </c>
      <c r="AA768" t="s">
        <v>170</v>
      </c>
      <c r="AB768" t="s">
        <v>9</v>
      </c>
      <c r="AC768" t="b">
        <v>0</v>
      </c>
    </row>
    <row r="769" spans="1:29" x14ac:dyDescent="0.35">
      <c r="A769" t="s">
        <v>94</v>
      </c>
      <c r="B769" t="s">
        <v>168</v>
      </c>
      <c r="C769" t="s">
        <v>139</v>
      </c>
      <c r="D769" t="s">
        <v>99</v>
      </c>
      <c r="E769" t="s">
        <v>125</v>
      </c>
      <c r="F769" t="s">
        <v>137</v>
      </c>
      <c r="G769" t="s">
        <v>141</v>
      </c>
      <c r="H769" t="s">
        <v>314</v>
      </c>
      <c r="I769" t="s">
        <v>64</v>
      </c>
      <c r="J769" s="2">
        <v>44014</v>
      </c>
      <c r="K769" t="s">
        <v>101</v>
      </c>
      <c r="L769">
        <v>1</v>
      </c>
      <c r="O769">
        <v>340.79109999999997</v>
      </c>
      <c r="P769">
        <v>0.19259999999999999</v>
      </c>
      <c r="Q769">
        <v>0</v>
      </c>
      <c r="R769">
        <v>249.7979</v>
      </c>
      <c r="S769">
        <v>0.1444</v>
      </c>
      <c r="T769">
        <v>0</v>
      </c>
      <c r="AA769" t="s">
        <v>170</v>
      </c>
      <c r="AB769" t="s">
        <v>9</v>
      </c>
      <c r="AC769" t="b">
        <v>0</v>
      </c>
    </row>
    <row r="770" spans="1:29" x14ac:dyDescent="0.35">
      <c r="A770" t="s">
        <v>94</v>
      </c>
      <c r="B770" t="s">
        <v>168</v>
      </c>
      <c r="C770" t="s">
        <v>139</v>
      </c>
      <c r="D770" t="s">
        <v>99</v>
      </c>
      <c r="E770" t="s">
        <v>126</v>
      </c>
      <c r="F770" t="s">
        <v>137</v>
      </c>
      <c r="G770" t="s">
        <v>141</v>
      </c>
      <c r="H770" t="s">
        <v>314</v>
      </c>
      <c r="I770" t="s">
        <v>64</v>
      </c>
      <c r="J770" s="2">
        <v>44014</v>
      </c>
      <c r="K770" t="s">
        <v>101</v>
      </c>
      <c r="L770">
        <v>1</v>
      </c>
      <c r="O770">
        <v>143.809</v>
      </c>
      <c r="P770">
        <v>5.3800000000000001E-2</v>
      </c>
      <c r="Q770">
        <v>0</v>
      </c>
      <c r="R770">
        <v>116.63979999999999</v>
      </c>
      <c r="S770">
        <v>3.9800000000000002E-2</v>
      </c>
      <c r="T770">
        <v>0</v>
      </c>
      <c r="AA770" t="s">
        <v>170</v>
      </c>
      <c r="AB770" t="s">
        <v>9</v>
      </c>
      <c r="AC770" t="b">
        <v>0</v>
      </c>
    </row>
    <row r="771" spans="1:29" hidden="1" x14ac:dyDescent="0.35">
      <c r="A771" t="s">
        <v>94</v>
      </c>
      <c r="B771" t="s">
        <v>178</v>
      </c>
      <c r="C771" t="s">
        <v>136</v>
      </c>
      <c r="D771" t="s">
        <v>315</v>
      </c>
      <c r="E771" t="s">
        <v>100</v>
      </c>
      <c r="F771" t="s">
        <v>137</v>
      </c>
      <c r="G771" t="s">
        <v>141</v>
      </c>
      <c r="H771" t="s">
        <v>314</v>
      </c>
      <c r="I771" t="s">
        <v>64</v>
      </c>
      <c r="J771" s="2">
        <v>44014</v>
      </c>
      <c r="K771" t="s">
        <v>101</v>
      </c>
      <c r="L771">
        <v>1</v>
      </c>
      <c r="O771">
        <v>0</v>
      </c>
      <c r="P771">
        <v>0</v>
      </c>
      <c r="Q771">
        <v>0</v>
      </c>
      <c r="R771">
        <v>13.1235</v>
      </c>
      <c r="S771">
        <v>0</v>
      </c>
      <c r="T771">
        <v>0</v>
      </c>
      <c r="AA771" t="s">
        <v>170</v>
      </c>
      <c r="AB771" t="s">
        <v>9</v>
      </c>
      <c r="AC771" t="b">
        <v>0</v>
      </c>
    </row>
    <row r="772" spans="1:29" hidden="1" x14ac:dyDescent="0.35">
      <c r="A772" t="s">
        <v>94</v>
      </c>
      <c r="B772" t="s">
        <v>178</v>
      </c>
      <c r="C772" t="s">
        <v>136</v>
      </c>
      <c r="D772" t="s">
        <v>315</v>
      </c>
      <c r="E772" t="s">
        <v>110</v>
      </c>
      <c r="F772" t="s">
        <v>137</v>
      </c>
      <c r="G772" t="s">
        <v>141</v>
      </c>
      <c r="H772" t="s">
        <v>314</v>
      </c>
      <c r="I772" t="s">
        <v>64</v>
      </c>
      <c r="J772" s="2">
        <v>44014</v>
      </c>
      <c r="K772" t="s">
        <v>101</v>
      </c>
      <c r="L772">
        <v>1</v>
      </c>
      <c r="O772">
        <v>0</v>
      </c>
      <c r="P772">
        <v>0</v>
      </c>
      <c r="Q772">
        <v>0</v>
      </c>
      <c r="R772">
        <v>28.9057</v>
      </c>
      <c r="S772">
        <v>3.3500000000000002E-2</v>
      </c>
      <c r="T772">
        <v>0</v>
      </c>
      <c r="AA772" t="s">
        <v>170</v>
      </c>
      <c r="AB772" t="s">
        <v>9</v>
      </c>
      <c r="AC772" t="b">
        <v>0</v>
      </c>
    </row>
    <row r="773" spans="1:29" hidden="1" x14ac:dyDescent="0.35">
      <c r="A773" t="s">
        <v>94</v>
      </c>
      <c r="B773" t="s">
        <v>178</v>
      </c>
      <c r="C773" t="s">
        <v>136</v>
      </c>
      <c r="D773" t="s">
        <v>315</v>
      </c>
      <c r="E773" t="s">
        <v>111</v>
      </c>
      <c r="F773" t="s">
        <v>137</v>
      </c>
      <c r="G773" t="s">
        <v>141</v>
      </c>
      <c r="H773" t="s">
        <v>314</v>
      </c>
      <c r="I773" t="s">
        <v>64</v>
      </c>
      <c r="J773" s="2">
        <v>44014</v>
      </c>
      <c r="K773" t="s">
        <v>101</v>
      </c>
      <c r="L773">
        <v>1</v>
      </c>
      <c r="O773">
        <v>0</v>
      </c>
      <c r="P773">
        <v>0</v>
      </c>
      <c r="Q773">
        <v>0</v>
      </c>
      <c r="R773">
        <v>14.8666</v>
      </c>
      <c r="S773">
        <v>1.5900000000000001E-2</v>
      </c>
      <c r="T773">
        <v>0</v>
      </c>
      <c r="AA773" t="s">
        <v>170</v>
      </c>
      <c r="AB773" t="s">
        <v>9</v>
      </c>
      <c r="AC773" t="b">
        <v>0</v>
      </c>
    </row>
    <row r="774" spans="1:29" hidden="1" x14ac:dyDescent="0.35">
      <c r="A774" t="s">
        <v>94</v>
      </c>
      <c r="B774" t="s">
        <v>178</v>
      </c>
      <c r="C774" t="s">
        <v>136</v>
      </c>
      <c r="D774" t="s">
        <v>315</v>
      </c>
      <c r="E774" t="s">
        <v>112</v>
      </c>
      <c r="F774" t="s">
        <v>137</v>
      </c>
      <c r="G774" t="s">
        <v>141</v>
      </c>
      <c r="H774" t="s">
        <v>314</v>
      </c>
      <c r="I774" t="s">
        <v>64</v>
      </c>
      <c r="J774" s="2">
        <v>44014</v>
      </c>
      <c r="K774" t="s">
        <v>101</v>
      </c>
      <c r="L774">
        <v>1</v>
      </c>
      <c r="O774">
        <v>0</v>
      </c>
      <c r="P774">
        <v>0</v>
      </c>
      <c r="Q774">
        <v>0</v>
      </c>
      <c r="R774">
        <v>27.399899999999999</v>
      </c>
      <c r="S774">
        <v>2.86E-2</v>
      </c>
      <c r="T774">
        <v>0</v>
      </c>
      <c r="AA774" t="s">
        <v>170</v>
      </c>
      <c r="AB774" t="s">
        <v>9</v>
      </c>
      <c r="AC774" t="b">
        <v>0</v>
      </c>
    </row>
    <row r="775" spans="1:29" hidden="1" x14ac:dyDescent="0.35">
      <c r="A775" t="s">
        <v>94</v>
      </c>
      <c r="B775" t="s">
        <v>178</v>
      </c>
      <c r="C775" t="s">
        <v>136</v>
      </c>
      <c r="D775" t="s">
        <v>315</v>
      </c>
      <c r="E775" t="s">
        <v>113</v>
      </c>
      <c r="F775" t="s">
        <v>137</v>
      </c>
      <c r="G775" t="s">
        <v>141</v>
      </c>
      <c r="H775" t="s">
        <v>314</v>
      </c>
      <c r="I775" t="s">
        <v>64</v>
      </c>
      <c r="J775" s="2">
        <v>44014</v>
      </c>
      <c r="K775" t="s">
        <v>101</v>
      </c>
      <c r="L775">
        <v>1</v>
      </c>
      <c r="O775">
        <v>0</v>
      </c>
      <c r="P775">
        <v>0</v>
      </c>
      <c r="Q775">
        <v>0</v>
      </c>
      <c r="R775">
        <v>14.816599999999999</v>
      </c>
      <c r="S775">
        <v>1.0699999999999999E-2</v>
      </c>
      <c r="T775">
        <v>0</v>
      </c>
      <c r="AA775" t="s">
        <v>170</v>
      </c>
      <c r="AB775" t="s">
        <v>9</v>
      </c>
      <c r="AC775" t="b">
        <v>0</v>
      </c>
    </row>
    <row r="776" spans="1:29" hidden="1" x14ac:dyDescent="0.35">
      <c r="A776" t="s">
        <v>94</v>
      </c>
      <c r="B776" t="s">
        <v>178</v>
      </c>
      <c r="C776" t="s">
        <v>136</v>
      </c>
      <c r="D776" t="s">
        <v>315</v>
      </c>
      <c r="E776" t="s">
        <v>114</v>
      </c>
      <c r="F776" t="s">
        <v>137</v>
      </c>
      <c r="G776" t="s">
        <v>141</v>
      </c>
      <c r="H776" t="s">
        <v>314</v>
      </c>
      <c r="I776" t="s">
        <v>64</v>
      </c>
      <c r="J776" s="2">
        <v>44014</v>
      </c>
      <c r="K776" t="s">
        <v>101</v>
      </c>
      <c r="L776">
        <v>1</v>
      </c>
      <c r="O776">
        <v>0</v>
      </c>
      <c r="P776">
        <v>0</v>
      </c>
      <c r="Q776">
        <v>0</v>
      </c>
      <c r="R776">
        <v>19.612200000000001</v>
      </c>
      <c r="S776">
        <v>2.06E-2</v>
      </c>
      <c r="T776">
        <v>0</v>
      </c>
      <c r="AA776" t="s">
        <v>170</v>
      </c>
      <c r="AB776" t="s">
        <v>9</v>
      </c>
      <c r="AC776" t="b">
        <v>0</v>
      </c>
    </row>
    <row r="777" spans="1:29" hidden="1" x14ac:dyDescent="0.35">
      <c r="A777" t="s">
        <v>94</v>
      </c>
      <c r="B777" t="s">
        <v>178</v>
      </c>
      <c r="C777" t="s">
        <v>136</v>
      </c>
      <c r="D777" t="s">
        <v>315</v>
      </c>
      <c r="E777" t="s">
        <v>116</v>
      </c>
      <c r="F777" t="s">
        <v>137</v>
      </c>
      <c r="G777" t="s">
        <v>141</v>
      </c>
      <c r="H777" t="s">
        <v>314</v>
      </c>
      <c r="I777" t="s">
        <v>64</v>
      </c>
      <c r="J777" s="2">
        <v>44014</v>
      </c>
      <c r="K777" t="s">
        <v>101</v>
      </c>
      <c r="L777">
        <v>1</v>
      </c>
      <c r="O777">
        <v>0</v>
      </c>
      <c r="P777">
        <v>0</v>
      </c>
      <c r="Q777">
        <v>0</v>
      </c>
      <c r="R777">
        <v>19.3963</v>
      </c>
      <c r="S777">
        <v>1.7899999999999999E-2</v>
      </c>
      <c r="T777">
        <v>0</v>
      </c>
      <c r="AA777" t="s">
        <v>170</v>
      </c>
      <c r="AB777" t="s">
        <v>9</v>
      </c>
      <c r="AC777" t="b">
        <v>0</v>
      </c>
    </row>
    <row r="778" spans="1:29" hidden="1" x14ac:dyDescent="0.35">
      <c r="A778" t="s">
        <v>94</v>
      </c>
      <c r="B778" t="s">
        <v>178</v>
      </c>
      <c r="C778" t="s">
        <v>136</v>
      </c>
      <c r="D778" t="s">
        <v>315</v>
      </c>
      <c r="E778" t="s">
        <v>118</v>
      </c>
      <c r="F778" t="s">
        <v>137</v>
      </c>
      <c r="G778" t="s">
        <v>141</v>
      </c>
      <c r="H778" t="s">
        <v>314</v>
      </c>
      <c r="I778" t="s">
        <v>64</v>
      </c>
      <c r="J778" s="2">
        <v>44014</v>
      </c>
      <c r="K778" t="s">
        <v>101</v>
      </c>
      <c r="L778">
        <v>1</v>
      </c>
      <c r="O778">
        <v>0</v>
      </c>
      <c r="P778">
        <v>0</v>
      </c>
      <c r="Q778">
        <v>0</v>
      </c>
      <c r="R778">
        <v>33.758400000000002</v>
      </c>
      <c r="S778">
        <v>2.5999999999999999E-2</v>
      </c>
      <c r="T778">
        <v>0</v>
      </c>
      <c r="AA778" t="s">
        <v>170</v>
      </c>
      <c r="AB778" t="s">
        <v>9</v>
      </c>
      <c r="AC778" t="b">
        <v>0</v>
      </c>
    </row>
    <row r="779" spans="1:29" hidden="1" x14ac:dyDescent="0.35">
      <c r="A779" t="s">
        <v>94</v>
      </c>
      <c r="B779" t="s">
        <v>178</v>
      </c>
      <c r="C779" t="s">
        <v>136</v>
      </c>
      <c r="D779" t="s">
        <v>315</v>
      </c>
      <c r="E779" t="s">
        <v>119</v>
      </c>
      <c r="F779" t="s">
        <v>137</v>
      </c>
      <c r="G779" t="s">
        <v>141</v>
      </c>
      <c r="H779" t="s">
        <v>314</v>
      </c>
      <c r="I779" t="s">
        <v>64</v>
      </c>
      <c r="J779" s="2">
        <v>44014</v>
      </c>
      <c r="K779" t="s">
        <v>101</v>
      </c>
      <c r="L779">
        <v>1</v>
      </c>
      <c r="O779">
        <v>0</v>
      </c>
      <c r="P779">
        <v>0</v>
      </c>
      <c r="Q779">
        <v>0</v>
      </c>
      <c r="R779">
        <v>35.168199999999999</v>
      </c>
      <c r="S779">
        <v>3.3799999999999997E-2</v>
      </c>
      <c r="T779">
        <v>0</v>
      </c>
      <c r="AA779" t="s">
        <v>170</v>
      </c>
      <c r="AB779" t="s">
        <v>9</v>
      </c>
      <c r="AC779" t="b">
        <v>0</v>
      </c>
    </row>
    <row r="780" spans="1:29" hidden="1" x14ac:dyDescent="0.35">
      <c r="A780" t="s">
        <v>94</v>
      </c>
      <c r="B780" t="s">
        <v>178</v>
      </c>
      <c r="C780" t="s">
        <v>136</v>
      </c>
      <c r="D780" t="s">
        <v>315</v>
      </c>
      <c r="E780" t="s">
        <v>120</v>
      </c>
      <c r="F780" t="s">
        <v>137</v>
      </c>
      <c r="G780" t="s">
        <v>141</v>
      </c>
      <c r="H780" t="s">
        <v>314</v>
      </c>
      <c r="I780" t="s">
        <v>64</v>
      </c>
      <c r="J780" s="2">
        <v>44014</v>
      </c>
      <c r="K780" t="s">
        <v>101</v>
      </c>
      <c r="L780">
        <v>1</v>
      </c>
      <c r="O780">
        <v>0</v>
      </c>
      <c r="P780">
        <v>0</v>
      </c>
      <c r="Q780">
        <v>0</v>
      </c>
      <c r="R780">
        <v>47.392899999999997</v>
      </c>
      <c r="S780">
        <v>4.07E-2</v>
      </c>
      <c r="T780">
        <v>0</v>
      </c>
      <c r="AA780" t="s">
        <v>170</v>
      </c>
      <c r="AB780" t="s">
        <v>9</v>
      </c>
      <c r="AC780" t="b">
        <v>0</v>
      </c>
    </row>
    <row r="781" spans="1:29" hidden="1" x14ac:dyDescent="0.35">
      <c r="A781" t="s">
        <v>94</v>
      </c>
      <c r="B781" t="s">
        <v>178</v>
      </c>
      <c r="C781" t="s">
        <v>136</v>
      </c>
      <c r="D781" t="s">
        <v>315</v>
      </c>
      <c r="E781" t="s">
        <v>121</v>
      </c>
      <c r="F781" t="s">
        <v>137</v>
      </c>
      <c r="G781" t="s">
        <v>141</v>
      </c>
      <c r="H781" t="s">
        <v>314</v>
      </c>
      <c r="I781" t="s">
        <v>64</v>
      </c>
      <c r="J781" s="2">
        <v>44014</v>
      </c>
      <c r="K781" t="s">
        <v>101</v>
      </c>
      <c r="L781">
        <v>1</v>
      </c>
      <c r="O781">
        <v>0</v>
      </c>
      <c r="P781">
        <v>0</v>
      </c>
      <c r="Q781">
        <v>0</v>
      </c>
      <c r="R781">
        <v>53.498600000000003</v>
      </c>
      <c r="S781">
        <v>4.7800000000000002E-2</v>
      </c>
      <c r="T781">
        <v>0</v>
      </c>
      <c r="AA781" t="s">
        <v>170</v>
      </c>
      <c r="AB781" t="s">
        <v>9</v>
      </c>
      <c r="AC781" t="b">
        <v>0</v>
      </c>
    </row>
    <row r="782" spans="1:29" hidden="1" x14ac:dyDescent="0.35">
      <c r="A782" t="s">
        <v>94</v>
      </c>
      <c r="B782" t="s">
        <v>178</v>
      </c>
      <c r="C782" t="s">
        <v>136</v>
      </c>
      <c r="D782" t="s">
        <v>315</v>
      </c>
      <c r="E782" t="s">
        <v>122</v>
      </c>
      <c r="F782" t="s">
        <v>137</v>
      </c>
      <c r="G782" t="s">
        <v>141</v>
      </c>
      <c r="H782" t="s">
        <v>314</v>
      </c>
      <c r="I782" t="s">
        <v>64</v>
      </c>
      <c r="J782" s="2">
        <v>44014</v>
      </c>
      <c r="K782" t="s">
        <v>101</v>
      </c>
      <c r="L782">
        <v>1</v>
      </c>
      <c r="O782">
        <v>0</v>
      </c>
      <c r="P782">
        <v>0</v>
      </c>
      <c r="Q782">
        <v>0</v>
      </c>
      <c r="R782">
        <v>39.085500000000003</v>
      </c>
      <c r="S782">
        <v>3.9699999999999999E-2</v>
      </c>
      <c r="T782">
        <v>0</v>
      </c>
      <c r="AA782" t="s">
        <v>170</v>
      </c>
      <c r="AB782" t="s">
        <v>9</v>
      </c>
      <c r="AC782" t="b">
        <v>0</v>
      </c>
    </row>
    <row r="783" spans="1:29" hidden="1" x14ac:dyDescent="0.35">
      <c r="A783" t="s">
        <v>94</v>
      </c>
      <c r="B783" t="s">
        <v>178</v>
      </c>
      <c r="C783" t="s">
        <v>136</v>
      </c>
      <c r="D783" t="s">
        <v>315</v>
      </c>
      <c r="E783" t="s">
        <v>123</v>
      </c>
      <c r="F783" t="s">
        <v>137</v>
      </c>
      <c r="G783" t="s">
        <v>141</v>
      </c>
      <c r="H783" t="s">
        <v>314</v>
      </c>
      <c r="I783" t="s">
        <v>64</v>
      </c>
      <c r="J783" s="2">
        <v>44014</v>
      </c>
      <c r="K783" t="s">
        <v>101</v>
      </c>
      <c r="L783">
        <v>1</v>
      </c>
      <c r="O783">
        <v>0</v>
      </c>
      <c r="P783">
        <v>0</v>
      </c>
      <c r="Q783">
        <v>0</v>
      </c>
      <c r="R783">
        <v>58.980400000000003</v>
      </c>
      <c r="S783">
        <v>4.0300000000000002E-2</v>
      </c>
      <c r="T783">
        <v>0</v>
      </c>
      <c r="AA783" t="s">
        <v>170</v>
      </c>
      <c r="AB783" t="s">
        <v>9</v>
      </c>
      <c r="AC783" t="b">
        <v>0</v>
      </c>
    </row>
    <row r="784" spans="1:29" hidden="1" x14ac:dyDescent="0.35">
      <c r="A784" t="s">
        <v>94</v>
      </c>
      <c r="B784" t="s">
        <v>178</v>
      </c>
      <c r="C784" t="s">
        <v>136</v>
      </c>
      <c r="D784" t="s">
        <v>315</v>
      </c>
      <c r="E784" t="s">
        <v>124</v>
      </c>
      <c r="F784" t="s">
        <v>137</v>
      </c>
      <c r="G784" t="s">
        <v>141</v>
      </c>
      <c r="H784" t="s">
        <v>314</v>
      </c>
      <c r="I784" t="s">
        <v>64</v>
      </c>
      <c r="J784" s="2">
        <v>44014</v>
      </c>
      <c r="K784" t="s">
        <v>101</v>
      </c>
      <c r="L784">
        <v>1</v>
      </c>
      <c r="O784">
        <v>0</v>
      </c>
      <c r="P784">
        <v>0</v>
      </c>
      <c r="Q784">
        <v>0</v>
      </c>
      <c r="R784">
        <v>68.049700000000001</v>
      </c>
      <c r="S784">
        <v>4.2900000000000001E-2</v>
      </c>
      <c r="T784">
        <v>0</v>
      </c>
      <c r="AA784" t="s">
        <v>170</v>
      </c>
      <c r="AB784" t="s">
        <v>9</v>
      </c>
      <c r="AC784" t="b">
        <v>0</v>
      </c>
    </row>
    <row r="785" spans="1:29" hidden="1" x14ac:dyDescent="0.35">
      <c r="A785" t="s">
        <v>94</v>
      </c>
      <c r="B785" t="s">
        <v>178</v>
      </c>
      <c r="C785" t="s">
        <v>136</v>
      </c>
      <c r="D785" t="s">
        <v>315</v>
      </c>
      <c r="E785" t="s">
        <v>125</v>
      </c>
      <c r="F785" t="s">
        <v>137</v>
      </c>
      <c r="G785" t="s">
        <v>141</v>
      </c>
      <c r="H785" t="s">
        <v>314</v>
      </c>
      <c r="I785" t="s">
        <v>64</v>
      </c>
      <c r="J785" s="2">
        <v>44014</v>
      </c>
      <c r="K785" t="s">
        <v>101</v>
      </c>
      <c r="L785">
        <v>1</v>
      </c>
      <c r="O785">
        <v>0</v>
      </c>
      <c r="P785">
        <v>0</v>
      </c>
      <c r="Q785">
        <v>0</v>
      </c>
      <c r="R785">
        <v>84.943700000000007</v>
      </c>
      <c r="S785">
        <v>4.3400000000000001E-2</v>
      </c>
      <c r="T785">
        <v>0</v>
      </c>
      <c r="AA785" t="s">
        <v>170</v>
      </c>
      <c r="AB785" t="s">
        <v>9</v>
      </c>
      <c r="AC785" t="b">
        <v>0</v>
      </c>
    </row>
    <row r="786" spans="1:29" hidden="1" x14ac:dyDescent="0.35">
      <c r="A786" t="s">
        <v>94</v>
      </c>
      <c r="B786" t="s">
        <v>178</v>
      </c>
      <c r="C786" t="s">
        <v>136</v>
      </c>
      <c r="D786" t="s">
        <v>315</v>
      </c>
      <c r="E786" t="s">
        <v>126</v>
      </c>
      <c r="F786" t="s">
        <v>137</v>
      </c>
      <c r="G786" t="s">
        <v>141</v>
      </c>
      <c r="H786" t="s">
        <v>314</v>
      </c>
      <c r="I786" t="s">
        <v>64</v>
      </c>
      <c r="J786" s="2">
        <v>44014</v>
      </c>
      <c r="K786" t="s">
        <v>101</v>
      </c>
      <c r="L786">
        <v>1</v>
      </c>
      <c r="O786">
        <v>0</v>
      </c>
      <c r="P786">
        <v>0</v>
      </c>
      <c r="Q786">
        <v>0</v>
      </c>
      <c r="R786">
        <v>22.066700000000001</v>
      </c>
      <c r="S786">
        <v>1.6500000000000001E-2</v>
      </c>
      <c r="T786">
        <v>0</v>
      </c>
      <c r="AA786" t="s">
        <v>170</v>
      </c>
      <c r="AB786" t="s">
        <v>9</v>
      </c>
      <c r="AC786" t="b">
        <v>0</v>
      </c>
    </row>
    <row r="787" spans="1:29" hidden="1" x14ac:dyDescent="0.35">
      <c r="A787" t="s">
        <v>94</v>
      </c>
      <c r="B787" t="s">
        <v>178</v>
      </c>
      <c r="C787" t="s">
        <v>138</v>
      </c>
      <c r="D787" t="s">
        <v>315</v>
      </c>
      <c r="E787" t="s">
        <v>100</v>
      </c>
      <c r="F787" t="s">
        <v>137</v>
      </c>
      <c r="G787" t="s">
        <v>141</v>
      </c>
      <c r="H787" t="s">
        <v>314</v>
      </c>
      <c r="I787" t="s">
        <v>64</v>
      </c>
      <c r="J787" s="2">
        <v>44014</v>
      </c>
      <c r="K787" t="s">
        <v>101</v>
      </c>
      <c r="L787">
        <v>1</v>
      </c>
      <c r="O787">
        <v>0</v>
      </c>
      <c r="P787">
        <v>0</v>
      </c>
      <c r="Q787">
        <v>0</v>
      </c>
      <c r="R787">
        <v>22.883199999999999</v>
      </c>
      <c r="S787">
        <v>1E-4</v>
      </c>
      <c r="T787">
        <v>0</v>
      </c>
      <c r="AA787" t="s">
        <v>170</v>
      </c>
      <c r="AB787" t="s">
        <v>9</v>
      </c>
      <c r="AC787" t="b">
        <v>0</v>
      </c>
    </row>
    <row r="788" spans="1:29" hidden="1" x14ac:dyDescent="0.35">
      <c r="A788" t="s">
        <v>94</v>
      </c>
      <c r="B788" t="s">
        <v>178</v>
      </c>
      <c r="C788" t="s">
        <v>138</v>
      </c>
      <c r="D788" t="s">
        <v>315</v>
      </c>
      <c r="E788" t="s">
        <v>110</v>
      </c>
      <c r="F788" t="s">
        <v>137</v>
      </c>
      <c r="G788" t="s">
        <v>141</v>
      </c>
      <c r="H788" t="s">
        <v>314</v>
      </c>
      <c r="I788" t="s">
        <v>64</v>
      </c>
      <c r="J788" s="2">
        <v>44014</v>
      </c>
      <c r="K788" t="s">
        <v>101</v>
      </c>
      <c r="L788">
        <v>1</v>
      </c>
      <c r="O788">
        <v>0</v>
      </c>
      <c r="P788">
        <v>0</v>
      </c>
      <c r="Q788">
        <v>0</v>
      </c>
      <c r="R788">
        <v>27.480599999999999</v>
      </c>
      <c r="S788">
        <v>2.9399999999999999E-2</v>
      </c>
      <c r="T788">
        <v>0</v>
      </c>
      <c r="AA788" t="s">
        <v>170</v>
      </c>
      <c r="AB788" t="s">
        <v>9</v>
      </c>
      <c r="AC788" t="b">
        <v>0</v>
      </c>
    </row>
    <row r="789" spans="1:29" hidden="1" x14ac:dyDescent="0.35">
      <c r="A789" t="s">
        <v>94</v>
      </c>
      <c r="B789" t="s">
        <v>178</v>
      </c>
      <c r="C789" t="s">
        <v>138</v>
      </c>
      <c r="D789" t="s">
        <v>315</v>
      </c>
      <c r="E789" t="s">
        <v>111</v>
      </c>
      <c r="F789" t="s">
        <v>137</v>
      </c>
      <c r="G789" t="s">
        <v>141</v>
      </c>
      <c r="H789" t="s">
        <v>314</v>
      </c>
      <c r="I789" t="s">
        <v>64</v>
      </c>
      <c r="J789" s="2">
        <v>44014</v>
      </c>
      <c r="K789" t="s">
        <v>101</v>
      </c>
      <c r="L789">
        <v>1</v>
      </c>
      <c r="O789">
        <v>0</v>
      </c>
      <c r="P789">
        <v>0</v>
      </c>
      <c r="Q789">
        <v>0</v>
      </c>
      <c r="R789">
        <v>17.127099999999999</v>
      </c>
      <c r="S789">
        <v>7.3000000000000001E-3</v>
      </c>
      <c r="T789">
        <v>0</v>
      </c>
      <c r="AA789" t="s">
        <v>170</v>
      </c>
      <c r="AB789" t="s">
        <v>9</v>
      </c>
      <c r="AC789" t="b">
        <v>0</v>
      </c>
    </row>
    <row r="790" spans="1:29" hidden="1" x14ac:dyDescent="0.35">
      <c r="A790" t="s">
        <v>94</v>
      </c>
      <c r="B790" t="s">
        <v>178</v>
      </c>
      <c r="C790" t="s">
        <v>138</v>
      </c>
      <c r="D790" t="s">
        <v>315</v>
      </c>
      <c r="E790" t="s">
        <v>112</v>
      </c>
      <c r="F790" t="s">
        <v>137</v>
      </c>
      <c r="G790" t="s">
        <v>141</v>
      </c>
      <c r="H790" t="s">
        <v>314</v>
      </c>
      <c r="I790" t="s">
        <v>64</v>
      </c>
      <c r="J790" s="2">
        <v>44014</v>
      </c>
      <c r="K790" t="s">
        <v>101</v>
      </c>
      <c r="L790">
        <v>1</v>
      </c>
      <c r="O790">
        <v>0</v>
      </c>
      <c r="P790">
        <v>0</v>
      </c>
      <c r="Q790">
        <v>0</v>
      </c>
      <c r="R790">
        <v>22.3612</v>
      </c>
      <c r="S790">
        <v>3.1399999999999997E-2</v>
      </c>
      <c r="T790">
        <v>0</v>
      </c>
      <c r="AA790" t="s">
        <v>170</v>
      </c>
      <c r="AB790" t="s">
        <v>9</v>
      </c>
      <c r="AC790" t="b">
        <v>0</v>
      </c>
    </row>
    <row r="791" spans="1:29" hidden="1" x14ac:dyDescent="0.35">
      <c r="A791" t="s">
        <v>94</v>
      </c>
      <c r="B791" t="s">
        <v>178</v>
      </c>
      <c r="C791" t="s">
        <v>138</v>
      </c>
      <c r="D791" t="s">
        <v>315</v>
      </c>
      <c r="E791" t="s">
        <v>113</v>
      </c>
      <c r="F791" t="s">
        <v>137</v>
      </c>
      <c r="G791" t="s">
        <v>141</v>
      </c>
      <c r="H791" t="s">
        <v>314</v>
      </c>
      <c r="I791" t="s">
        <v>64</v>
      </c>
      <c r="J791" s="2">
        <v>44014</v>
      </c>
      <c r="K791" t="s">
        <v>101</v>
      </c>
      <c r="L791">
        <v>1</v>
      </c>
      <c r="O791">
        <v>0</v>
      </c>
      <c r="P791">
        <v>0</v>
      </c>
      <c r="Q791">
        <v>0</v>
      </c>
      <c r="R791">
        <v>11.2516</v>
      </c>
      <c r="S791">
        <v>5.1000000000000004E-3</v>
      </c>
      <c r="T791">
        <v>0</v>
      </c>
      <c r="AA791" t="s">
        <v>170</v>
      </c>
      <c r="AB791" t="s">
        <v>9</v>
      </c>
      <c r="AC791" t="b">
        <v>0</v>
      </c>
    </row>
    <row r="792" spans="1:29" hidden="1" x14ac:dyDescent="0.35">
      <c r="A792" t="s">
        <v>94</v>
      </c>
      <c r="B792" t="s">
        <v>178</v>
      </c>
      <c r="C792" t="s">
        <v>138</v>
      </c>
      <c r="D792" t="s">
        <v>315</v>
      </c>
      <c r="E792" t="s">
        <v>114</v>
      </c>
      <c r="F792" t="s">
        <v>137</v>
      </c>
      <c r="G792" t="s">
        <v>141</v>
      </c>
      <c r="H792" t="s">
        <v>314</v>
      </c>
      <c r="I792" t="s">
        <v>64</v>
      </c>
      <c r="J792" s="2">
        <v>44014</v>
      </c>
      <c r="K792" t="s">
        <v>101</v>
      </c>
      <c r="L792">
        <v>1</v>
      </c>
      <c r="O792">
        <v>0</v>
      </c>
      <c r="P792">
        <v>0</v>
      </c>
      <c r="Q792">
        <v>0</v>
      </c>
      <c r="R792">
        <v>18.0581</v>
      </c>
      <c r="S792">
        <v>2.1899999999999999E-2</v>
      </c>
      <c r="T792">
        <v>0</v>
      </c>
      <c r="AA792" t="s">
        <v>170</v>
      </c>
      <c r="AB792" t="s">
        <v>9</v>
      </c>
      <c r="AC792" t="b">
        <v>0</v>
      </c>
    </row>
    <row r="793" spans="1:29" hidden="1" x14ac:dyDescent="0.35">
      <c r="A793" t="s">
        <v>94</v>
      </c>
      <c r="B793" t="s">
        <v>178</v>
      </c>
      <c r="C793" t="s">
        <v>138</v>
      </c>
      <c r="D793" t="s">
        <v>315</v>
      </c>
      <c r="E793" t="s">
        <v>116</v>
      </c>
      <c r="F793" t="s">
        <v>137</v>
      </c>
      <c r="G793" t="s">
        <v>141</v>
      </c>
      <c r="H793" t="s">
        <v>314</v>
      </c>
      <c r="I793" t="s">
        <v>64</v>
      </c>
      <c r="J793" s="2">
        <v>44014</v>
      </c>
      <c r="K793" t="s">
        <v>101</v>
      </c>
      <c r="L793">
        <v>1</v>
      </c>
      <c r="O793">
        <v>0</v>
      </c>
      <c r="P793">
        <v>0</v>
      </c>
      <c r="Q793">
        <v>0</v>
      </c>
      <c r="R793">
        <v>22.4239</v>
      </c>
      <c r="S793">
        <v>2.2499999999999999E-2</v>
      </c>
      <c r="T793">
        <v>0</v>
      </c>
      <c r="AA793" t="s">
        <v>170</v>
      </c>
      <c r="AB793" t="s">
        <v>9</v>
      </c>
      <c r="AC793" t="b">
        <v>0</v>
      </c>
    </row>
    <row r="794" spans="1:29" hidden="1" x14ac:dyDescent="0.35">
      <c r="A794" t="s">
        <v>94</v>
      </c>
      <c r="B794" t="s">
        <v>178</v>
      </c>
      <c r="C794" t="s">
        <v>138</v>
      </c>
      <c r="D794" t="s">
        <v>315</v>
      </c>
      <c r="E794" t="s">
        <v>118</v>
      </c>
      <c r="F794" t="s">
        <v>137</v>
      </c>
      <c r="G794" t="s">
        <v>141</v>
      </c>
      <c r="H794" t="s">
        <v>314</v>
      </c>
      <c r="I794" t="s">
        <v>64</v>
      </c>
      <c r="J794" s="2">
        <v>44014</v>
      </c>
      <c r="K794" t="s">
        <v>101</v>
      </c>
      <c r="L794">
        <v>1</v>
      </c>
      <c r="O794">
        <v>0</v>
      </c>
      <c r="P794">
        <v>0</v>
      </c>
      <c r="Q794">
        <v>0</v>
      </c>
      <c r="R794">
        <v>28.6785</v>
      </c>
      <c r="S794">
        <v>2.6200000000000001E-2</v>
      </c>
      <c r="T794">
        <v>0</v>
      </c>
      <c r="AA794" t="s">
        <v>170</v>
      </c>
      <c r="AB794" t="s">
        <v>9</v>
      </c>
      <c r="AC794" t="b">
        <v>0</v>
      </c>
    </row>
    <row r="795" spans="1:29" hidden="1" x14ac:dyDescent="0.35">
      <c r="A795" t="s">
        <v>94</v>
      </c>
      <c r="B795" t="s">
        <v>178</v>
      </c>
      <c r="C795" t="s">
        <v>138</v>
      </c>
      <c r="D795" t="s">
        <v>315</v>
      </c>
      <c r="E795" t="s">
        <v>119</v>
      </c>
      <c r="F795" t="s">
        <v>137</v>
      </c>
      <c r="G795" t="s">
        <v>141</v>
      </c>
      <c r="H795" t="s">
        <v>314</v>
      </c>
      <c r="I795" t="s">
        <v>64</v>
      </c>
      <c r="J795" s="2">
        <v>44014</v>
      </c>
      <c r="K795" t="s">
        <v>101</v>
      </c>
      <c r="L795">
        <v>1</v>
      </c>
      <c r="O795">
        <v>0</v>
      </c>
      <c r="P795">
        <v>0</v>
      </c>
      <c r="Q795">
        <v>0</v>
      </c>
      <c r="R795">
        <v>41.635399999999997</v>
      </c>
      <c r="S795">
        <v>3.5900000000000001E-2</v>
      </c>
      <c r="T795">
        <v>0</v>
      </c>
      <c r="AA795" t="s">
        <v>170</v>
      </c>
      <c r="AB795" t="s">
        <v>9</v>
      </c>
      <c r="AC795" t="b">
        <v>0</v>
      </c>
    </row>
    <row r="796" spans="1:29" hidden="1" x14ac:dyDescent="0.35">
      <c r="A796" t="s">
        <v>94</v>
      </c>
      <c r="B796" t="s">
        <v>178</v>
      </c>
      <c r="C796" t="s">
        <v>138</v>
      </c>
      <c r="D796" t="s">
        <v>315</v>
      </c>
      <c r="E796" t="s">
        <v>120</v>
      </c>
      <c r="F796" t="s">
        <v>137</v>
      </c>
      <c r="G796" t="s">
        <v>141</v>
      </c>
      <c r="H796" t="s">
        <v>314</v>
      </c>
      <c r="I796" t="s">
        <v>64</v>
      </c>
      <c r="J796" s="2">
        <v>44014</v>
      </c>
      <c r="K796" t="s">
        <v>101</v>
      </c>
      <c r="L796">
        <v>1</v>
      </c>
      <c r="O796">
        <v>0</v>
      </c>
      <c r="P796">
        <v>0</v>
      </c>
      <c r="Q796">
        <v>0</v>
      </c>
      <c r="R796">
        <v>36.271500000000003</v>
      </c>
      <c r="S796">
        <v>3.9800000000000002E-2</v>
      </c>
      <c r="T796">
        <v>0</v>
      </c>
      <c r="AA796" t="s">
        <v>170</v>
      </c>
      <c r="AB796" t="s">
        <v>9</v>
      </c>
      <c r="AC796" t="b">
        <v>0</v>
      </c>
    </row>
    <row r="797" spans="1:29" hidden="1" x14ac:dyDescent="0.35">
      <c r="A797" t="s">
        <v>94</v>
      </c>
      <c r="B797" t="s">
        <v>178</v>
      </c>
      <c r="C797" t="s">
        <v>138</v>
      </c>
      <c r="D797" t="s">
        <v>315</v>
      </c>
      <c r="E797" t="s">
        <v>121</v>
      </c>
      <c r="F797" t="s">
        <v>137</v>
      </c>
      <c r="G797" t="s">
        <v>141</v>
      </c>
      <c r="H797" t="s">
        <v>314</v>
      </c>
      <c r="I797" t="s">
        <v>64</v>
      </c>
      <c r="J797" s="2">
        <v>44014</v>
      </c>
      <c r="K797" t="s">
        <v>101</v>
      </c>
      <c r="L797">
        <v>1</v>
      </c>
      <c r="O797">
        <v>0</v>
      </c>
      <c r="P797">
        <v>0</v>
      </c>
      <c r="Q797">
        <v>0</v>
      </c>
      <c r="R797">
        <v>85.0291</v>
      </c>
      <c r="S797">
        <v>5.7599999999999998E-2</v>
      </c>
      <c r="T797">
        <v>0</v>
      </c>
      <c r="AA797" t="s">
        <v>170</v>
      </c>
      <c r="AB797" t="s">
        <v>9</v>
      </c>
      <c r="AC797" t="b">
        <v>0</v>
      </c>
    </row>
    <row r="798" spans="1:29" hidden="1" x14ac:dyDescent="0.35">
      <c r="A798" t="s">
        <v>94</v>
      </c>
      <c r="B798" t="s">
        <v>178</v>
      </c>
      <c r="C798" t="s">
        <v>138</v>
      </c>
      <c r="D798" t="s">
        <v>315</v>
      </c>
      <c r="E798" t="s">
        <v>122</v>
      </c>
      <c r="F798" t="s">
        <v>137</v>
      </c>
      <c r="G798" t="s">
        <v>141</v>
      </c>
      <c r="H798" t="s">
        <v>314</v>
      </c>
      <c r="I798" t="s">
        <v>64</v>
      </c>
      <c r="J798" s="2">
        <v>44014</v>
      </c>
      <c r="K798" t="s">
        <v>101</v>
      </c>
      <c r="L798">
        <v>1</v>
      </c>
      <c r="O798">
        <v>0</v>
      </c>
      <c r="P798">
        <v>0</v>
      </c>
      <c r="Q798">
        <v>0</v>
      </c>
      <c r="R798">
        <v>48.883400000000002</v>
      </c>
      <c r="S798">
        <v>4.53E-2</v>
      </c>
      <c r="T798">
        <v>0</v>
      </c>
      <c r="AA798" t="s">
        <v>170</v>
      </c>
      <c r="AB798" t="s">
        <v>9</v>
      </c>
      <c r="AC798" t="b">
        <v>0</v>
      </c>
    </row>
    <row r="799" spans="1:29" hidden="1" x14ac:dyDescent="0.35">
      <c r="A799" t="s">
        <v>94</v>
      </c>
      <c r="B799" t="s">
        <v>178</v>
      </c>
      <c r="C799" t="s">
        <v>138</v>
      </c>
      <c r="D799" t="s">
        <v>315</v>
      </c>
      <c r="E799" t="s">
        <v>123</v>
      </c>
      <c r="F799" t="s">
        <v>137</v>
      </c>
      <c r="G799" t="s">
        <v>141</v>
      </c>
      <c r="H799" t="s">
        <v>314</v>
      </c>
      <c r="I799" t="s">
        <v>64</v>
      </c>
      <c r="J799" s="2">
        <v>44014</v>
      </c>
      <c r="K799" t="s">
        <v>101</v>
      </c>
      <c r="L799">
        <v>1</v>
      </c>
      <c r="O799">
        <v>0</v>
      </c>
      <c r="P799">
        <v>0</v>
      </c>
      <c r="Q799">
        <v>0</v>
      </c>
      <c r="R799">
        <v>78.581599999999995</v>
      </c>
      <c r="S799">
        <v>4.3799999999999999E-2</v>
      </c>
      <c r="T799">
        <v>0</v>
      </c>
      <c r="AA799" t="s">
        <v>170</v>
      </c>
      <c r="AB799" t="s">
        <v>9</v>
      </c>
      <c r="AC799" t="b">
        <v>0</v>
      </c>
    </row>
    <row r="800" spans="1:29" hidden="1" x14ac:dyDescent="0.35">
      <c r="A800" t="s">
        <v>94</v>
      </c>
      <c r="B800" t="s">
        <v>178</v>
      </c>
      <c r="C800" t="s">
        <v>138</v>
      </c>
      <c r="D800" t="s">
        <v>315</v>
      </c>
      <c r="E800" t="s">
        <v>124</v>
      </c>
      <c r="F800" t="s">
        <v>137</v>
      </c>
      <c r="G800" t="s">
        <v>141</v>
      </c>
      <c r="H800" t="s">
        <v>314</v>
      </c>
      <c r="I800" t="s">
        <v>64</v>
      </c>
      <c r="J800" s="2">
        <v>44014</v>
      </c>
      <c r="K800" t="s">
        <v>101</v>
      </c>
      <c r="L800">
        <v>1</v>
      </c>
      <c r="O800">
        <v>0</v>
      </c>
      <c r="P800">
        <v>0</v>
      </c>
      <c r="Q800">
        <v>0</v>
      </c>
      <c r="R800">
        <v>108.0818</v>
      </c>
      <c r="S800">
        <v>5.2499999999999998E-2</v>
      </c>
      <c r="T800">
        <v>0</v>
      </c>
      <c r="AA800" t="s">
        <v>170</v>
      </c>
      <c r="AB800" t="s">
        <v>9</v>
      </c>
      <c r="AC800" t="b">
        <v>0</v>
      </c>
    </row>
    <row r="801" spans="1:29" hidden="1" x14ac:dyDescent="0.35">
      <c r="A801" t="s">
        <v>94</v>
      </c>
      <c r="B801" t="s">
        <v>178</v>
      </c>
      <c r="C801" t="s">
        <v>138</v>
      </c>
      <c r="D801" t="s">
        <v>315</v>
      </c>
      <c r="E801" t="s">
        <v>125</v>
      </c>
      <c r="F801" t="s">
        <v>137</v>
      </c>
      <c r="G801" t="s">
        <v>141</v>
      </c>
      <c r="H801" t="s">
        <v>314</v>
      </c>
      <c r="I801" t="s">
        <v>64</v>
      </c>
      <c r="J801" s="2">
        <v>44014</v>
      </c>
      <c r="K801" t="s">
        <v>101</v>
      </c>
      <c r="L801">
        <v>1</v>
      </c>
      <c r="O801">
        <v>0</v>
      </c>
      <c r="P801">
        <v>0</v>
      </c>
      <c r="Q801">
        <v>0</v>
      </c>
      <c r="R801">
        <v>98.889899999999997</v>
      </c>
      <c r="S801">
        <v>4.6899999999999997E-2</v>
      </c>
      <c r="T801">
        <v>0</v>
      </c>
      <c r="AA801" t="s">
        <v>170</v>
      </c>
      <c r="AB801" t="s">
        <v>9</v>
      </c>
      <c r="AC801" t="b">
        <v>0</v>
      </c>
    </row>
    <row r="802" spans="1:29" hidden="1" x14ac:dyDescent="0.35">
      <c r="A802" t="s">
        <v>94</v>
      </c>
      <c r="B802" t="s">
        <v>178</v>
      </c>
      <c r="C802" t="s">
        <v>138</v>
      </c>
      <c r="D802" t="s">
        <v>315</v>
      </c>
      <c r="E802" t="s">
        <v>126</v>
      </c>
      <c r="F802" t="s">
        <v>137</v>
      </c>
      <c r="G802" t="s">
        <v>141</v>
      </c>
      <c r="H802" t="s">
        <v>314</v>
      </c>
      <c r="I802" t="s">
        <v>64</v>
      </c>
      <c r="J802" s="2">
        <v>44014</v>
      </c>
      <c r="K802" t="s">
        <v>101</v>
      </c>
      <c r="L802">
        <v>1</v>
      </c>
      <c r="O802">
        <v>0</v>
      </c>
      <c r="P802">
        <v>0</v>
      </c>
      <c r="Q802">
        <v>0</v>
      </c>
      <c r="R802">
        <v>69.888999999999996</v>
      </c>
      <c r="S802">
        <v>3.1800000000000002E-2</v>
      </c>
      <c r="T802">
        <v>0</v>
      </c>
      <c r="AA802" t="s">
        <v>170</v>
      </c>
      <c r="AB802" t="s">
        <v>9</v>
      </c>
      <c r="AC802" t="b">
        <v>0</v>
      </c>
    </row>
    <row r="803" spans="1:29" hidden="1" x14ac:dyDescent="0.35">
      <c r="A803" t="s">
        <v>94</v>
      </c>
      <c r="B803" t="s">
        <v>178</v>
      </c>
      <c r="C803" t="s">
        <v>139</v>
      </c>
      <c r="D803" t="s">
        <v>315</v>
      </c>
      <c r="E803" t="s">
        <v>100</v>
      </c>
      <c r="F803" t="s">
        <v>137</v>
      </c>
      <c r="G803" t="s">
        <v>141</v>
      </c>
      <c r="H803" t="s">
        <v>314</v>
      </c>
      <c r="I803" t="s">
        <v>64</v>
      </c>
      <c r="J803" s="2">
        <v>44014</v>
      </c>
      <c r="K803" t="s">
        <v>101</v>
      </c>
      <c r="L803">
        <v>1</v>
      </c>
      <c r="O803">
        <v>0</v>
      </c>
      <c r="P803">
        <v>0</v>
      </c>
      <c r="Q803">
        <v>0</v>
      </c>
      <c r="R803">
        <v>21.179500000000001</v>
      </c>
      <c r="S803">
        <v>0</v>
      </c>
      <c r="T803">
        <v>0</v>
      </c>
      <c r="AA803" t="s">
        <v>170</v>
      </c>
      <c r="AB803" t="s">
        <v>9</v>
      </c>
      <c r="AC803" t="b">
        <v>0</v>
      </c>
    </row>
    <row r="804" spans="1:29" hidden="1" x14ac:dyDescent="0.35">
      <c r="A804" t="s">
        <v>94</v>
      </c>
      <c r="B804" t="s">
        <v>178</v>
      </c>
      <c r="C804" t="s">
        <v>139</v>
      </c>
      <c r="D804" t="s">
        <v>315</v>
      </c>
      <c r="E804" t="s">
        <v>110</v>
      </c>
      <c r="F804" t="s">
        <v>137</v>
      </c>
      <c r="G804" t="s">
        <v>141</v>
      </c>
      <c r="H804" t="s">
        <v>314</v>
      </c>
      <c r="I804" t="s">
        <v>64</v>
      </c>
      <c r="J804" s="2">
        <v>44014</v>
      </c>
      <c r="K804" t="s">
        <v>101</v>
      </c>
      <c r="L804">
        <v>1</v>
      </c>
      <c r="O804">
        <v>0</v>
      </c>
      <c r="P804">
        <v>0</v>
      </c>
      <c r="Q804">
        <v>0</v>
      </c>
      <c r="R804">
        <v>38.060899999999997</v>
      </c>
      <c r="S804">
        <v>3.27E-2</v>
      </c>
      <c r="T804">
        <v>0</v>
      </c>
      <c r="AA804" t="s">
        <v>170</v>
      </c>
      <c r="AB804" t="s">
        <v>9</v>
      </c>
      <c r="AC804" t="b">
        <v>0</v>
      </c>
    </row>
    <row r="805" spans="1:29" hidden="1" x14ac:dyDescent="0.35">
      <c r="A805" t="s">
        <v>94</v>
      </c>
      <c r="B805" t="s">
        <v>178</v>
      </c>
      <c r="C805" t="s">
        <v>139</v>
      </c>
      <c r="D805" t="s">
        <v>315</v>
      </c>
      <c r="E805" t="s">
        <v>111</v>
      </c>
      <c r="F805" t="s">
        <v>137</v>
      </c>
      <c r="G805" t="s">
        <v>141</v>
      </c>
      <c r="H805" t="s">
        <v>314</v>
      </c>
      <c r="I805" t="s">
        <v>64</v>
      </c>
      <c r="J805" s="2">
        <v>44014</v>
      </c>
      <c r="K805" t="s">
        <v>101</v>
      </c>
      <c r="L805">
        <v>1</v>
      </c>
      <c r="O805">
        <v>0</v>
      </c>
      <c r="P805">
        <v>0</v>
      </c>
      <c r="Q805">
        <v>0</v>
      </c>
      <c r="R805">
        <v>15.1119</v>
      </c>
      <c r="S805">
        <v>1.38E-2</v>
      </c>
      <c r="T805">
        <v>0</v>
      </c>
      <c r="AA805" t="s">
        <v>170</v>
      </c>
      <c r="AB805" t="s">
        <v>9</v>
      </c>
      <c r="AC805" t="b">
        <v>0</v>
      </c>
    </row>
    <row r="806" spans="1:29" hidden="1" x14ac:dyDescent="0.35">
      <c r="A806" t="s">
        <v>94</v>
      </c>
      <c r="B806" t="s">
        <v>178</v>
      </c>
      <c r="C806" t="s">
        <v>139</v>
      </c>
      <c r="D806" t="s">
        <v>315</v>
      </c>
      <c r="E806" t="s">
        <v>112</v>
      </c>
      <c r="F806" t="s">
        <v>137</v>
      </c>
      <c r="G806" t="s">
        <v>141</v>
      </c>
      <c r="H806" t="s">
        <v>314</v>
      </c>
      <c r="I806" t="s">
        <v>64</v>
      </c>
      <c r="J806" s="2">
        <v>44014</v>
      </c>
      <c r="K806" t="s">
        <v>101</v>
      </c>
      <c r="L806">
        <v>1</v>
      </c>
      <c r="O806">
        <v>0</v>
      </c>
      <c r="P806">
        <v>0</v>
      </c>
      <c r="Q806">
        <v>0</v>
      </c>
      <c r="R806">
        <v>25.137</v>
      </c>
      <c r="S806">
        <v>2.5100000000000001E-2</v>
      </c>
      <c r="T806">
        <v>0</v>
      </c>
      <c r="AA806" t="s">
        <v>170</v>
      </c>
      <c r="AB806" t="s">
        <v>9</v>
      </c>
      <c r="AC806" t="b">
        <v>0</v>
      </c>
    </row>
    <row r="807" spans="1:29" hidden="1" x14ac:dyDescent="0.35">
      <c r="A807" t="s">
        <v>94</v>
      </c>
      <c r="B807" t="s">
        <v>178</v>
      </c>
      <c r="C807" t="s">
        <v>139</v>
      </c>
      <c r="D807" t="s">
        <v>315</v>
      </c>
      <c r="E807" t="s">
        <v>113</v>
      </c>
      <c r="F807" t="s">
        <v>137</v>
      </c>
      <c r="G807" t="s">
        <v>141</v>
      </c>
      <c r="H807" t="s">
        <v>314</v>
      </c>
      <c r="I807" t="s">
        <v>64</v>
      </c>
      <c r="J807" s="2">
        <v>44014</v>
      </c>
      <c r="K807" t="s">
        <v>101</v>
      </c>
      <c r="L807">
        <v>1</v>
      </c>
      <c r="O807">
        <v>0</v>
      </c>
      <c r="P807">
        <v>0</v>
      </c>
      <c r="Q807">
        <v>0</v>
      </c>
      <c r="R807">
        <v>13.494899999999999</v>
      </c>
      <c r="S807">
        <v>9.2999999999999992E-3</v>
      </c>
      <c r="T807">
        <v>0</v>
      </c>
      <c r="AA807" t="s">
        <v>170</v>
      </c>
      <c r="AB807" t="s">
        <v>9</v>
      </c>
      <c r="AC807" t="b">
        <v>0</v>
      </c>
    </row>
    <row r="808" spans="1:29" hidden="1" x14ac:dyDescent="0.35">
      <c r="A808" t="s">
        <v>94</v>
      </c>
      <c r="B808" t="s">
        <v>178</v>
      </c>
      <c r="C808" t="s">
        <v>139</v>
      </c>
      <c r="D808" t="s">
        <v>315</v>
      </c>
      <c r="E808" t="s">
        <v>114</v>
      </c>
      <c r="F808" t="s">
        <v>137</v>
      </c>
      <c r="G808" t="s">
        <v>141</v>
      </c>
      <c r="H808" t="s">
        <v>314</v>
      </c>
      <c r="I808" t="s">
        <v>64</v>
      </c>
      <c r="J808" s="2">
        <v>44014</v>
      </c>
      <c r="K808" t="s">
        <v>101</v>
      </c>
      <c r="L808">
        <v>1</v>
      </c>
      <c r="O808">
        <v>0</v>
      </c>
      <c r="P808">
        <v>0</v>
      </c>
      <c r="Q808">
        <v>0</v>
      </c>
      <c r="R808">
        <v>15.0853</v>
      </c>
      <c r="S808">
        <v>1.6899999999999998E-2</v>
      </c>
      <c r="T808">
        <v>0</v>
      </c>
      <c r="AA808" t="s">
        <v>170</v>
      </c>
      <c r="AB808" t="s">
        <v>9</v>
      </c>
      <c r="AC808" t="b">
        <v>0</v>
      </c>
    </row>
    <row r="809" spans="1:29" hidden="1" x14ac:dyDescent="0.35">
      <c r="A809" t="s">
        <v>94</v>
      </c>
      <c r="B809" t="s">
        <v>178</v>
      </c>
      <c r="C809" t="s">
        <v>139</v>
      </c>
      <c r="D809" t="s">
        <v>315</v>
      </c>
      <c r="E809" t="s">
        <v>116</v>
      </c>
      <c r="F809" t="s">
        <v>137</v>
      </c>
      <c r="G809" t="s">
        <v>141</v>
      </c>
      <c r="H809" t="s">
        <v>314</v>
      </c>
      <c r="I809" t="s">
        <v>64</v>
      </c>
      <c r="J809" s="2">
        <v>44014</v>
      </c>
      <c r="K809" t="s">
        <v>101</v>
      </c>
      <c r="L809">
        <v>1</v>
      </c>
      <c r="O809">
        <v>0</v>
      </c>
      <c r="P809">
        <v>0</v>
      </c>
      <c r="Q809">
        <v>0</v>
      </c>
      <c r="R809">
        <v>15.1066</v>
      </c>
      <c r="S809">
        <v>1.8800000000000001E-2</v>
      </c>
      <c r="T809">
        <v>0</v>
      </c>
      <c r="AA809" t="s">
        <v>170</v>
      </c>
      <c r="AB809" t="s">
        <v>9</v>
      </c>
      <c r="AC809" t="b">
        <v>0</v>
      </c>
    </row>
    <row r="810" spans="1:29" hidden="1" x14ac:dyDescent="0.35">
      <c r="A810" t="s">
        <v>94</v>
      </c>
      <c r="B810" t="s">
        <v>178</v>
      </c>
      <c r="C810" t="s">
        <v>139</v>
      </c>
      <c r="D810" t="s">
        <v>315</v>
      </c>
      <c r="E810" t="s">
        <v>118</v>
      </c>
      <c r="F810" t="s">
        <v>137</v>
      </c>
      <c r="G810" t="s">
        <v>141</v>
      </c>
      <c r="H810" t="s">
        <v>314</v>
      </c>
      <c r="I810" t="s">
        <v>64</v>
      </c>
      <c r="J810" s="2">
        <v>44014</v>
      </c>
      <c r="K810" t="s">
        <v>101</v>
      </c>
      <c r="L810">
        <v>1</v>
      </c>
      <c r="O810">
        <v>0</v>
      </c>
      <c r="P810">
        <v>0</v>
      </c>
      <c r="Q810">
        <v>0</v>
      </c>
      <c r="R810">
        <v>18.083100000000002</v>
      </c>
      <c r="S810">
        <v>2.1999999999999999E-2</v>
      </c>
      <c r="T810">
        <v>0</v>
      </c>
      <c r="AA810" t="s">
        <v>170</v>
      </c>
      <c r="AB810" t="s">
        <v>9</v>
      </c>
      <c r="AC810" t="b">
        <v>0</v>
      </c>
    </row>
    <row r="811" spans="1:29" hidden="1" x14ac:dyDescent="0.35">
      <c r="A811" t="s">
        <v>94</v>
      </c>
      <c r="B811" t="s">
        <v>178</v>
      </c>
      <c r="C811" t="s">
        <v>139</v>
      </c>
      <c r="D811" t="s">
        <v>315</v>
      </c>
      <c r="E811" t="s">
        <v>119</v>
      </c>
      <c r="F811" t="s">
        <v>137</v>
      </c>
      <c r="G811" t="s">
        <v>141</v>
      </c>
      <c r="H811" t="s">
        <v>314</v>
      </c>
      <c r="I811" t="s">
        <v>64</v>
      </c>
      <c r="J811" s="2">
        <v>44014</v>
      </c>
      <c r="K811" t="s">
        <v>101</v>
      </c>
      <c r="L811">
        <v>1</v>
      </c>
      <c r="O811">
        <v>0</v>
      </c>
      <c r="P811">
        <v>0</v>
      </c>
      <c r="Q811">
        <v>0</v>
      </c>
      <c r="R811">
        <v>22.398299999999999</v>
      </c>
      <c r="S811">
        <v>3.4000000000000002E-2</v>
      </c>
      <c r="T811">
        <v>0</v>
      </c>
      <c r="AA811" t="s">
        <v>170</v>
      </c>
      <c r="AB811" t="s">
        <v>9</v>
      </c>
      <c r="AC811" t="b">
        <v>0</v>
      </c>
    </row>
    <row r="812" spans="1:29" hidden="1" x14ac:dyDescent="0.35">
      <c r="A812" t="s">
        <v>94</v>
      </c>
      <c r="B812" t="s">
        <v>178</v>
      </c>
      <c r="C812" t="s">
        <v>139</v>
      </c>
      <c r="D812" t="s">
        <v>315</v>
      </c>
      <c r="E812" t="s">
        <v>120</v>
      </c>
      <c r="F812" t="s">
        <v>137</v>
      </c>
      <c r="G812" t="s">
        <v>141</v>
      </c>
      <c r="H812" t="s">
        <v>314</v>
      </c>
      <c r="I812" t="s">
        <v>64</v>
      </c>
      <c r="J812" s="2">
        <v>44014</v>
      </c>
      <c r="K812" t="s">
        <v>101</v>
      </c>
      <c r="L812">
        <v>1</v>
      </c>
      <c r="O812">
        <v>0</v>
      </c>
      <c r="P812">
        <v>0</v>
      </c>
      <c r="Q812">
        <v>0</v>
      </c>
      <c r="R812">
        <v>40.007399999999997</v>
      </c>
      <c r="S812">
        <v>3.9800000000000002E-2</v>
      </c>
      <c r="T812">
        <v>0</v>
      </c>
      <c r="AA812" t="s">
        <v>170</v>
      </c>
      <c r="AB812" t="s">
        <v>9</v>
      </c>
      <c r="AC812" t="b">
        <v>0</v>
      </c>
    </row>
    <row r="813" spans="1:29" hidden="1" x14ac:dyDescent="0.35">
      <c r="A813" t="s">
        <v>94</v>
      </c>
      <c r="B813" t="s">
        <v>178</v>
      </c>
      <c r="C813" t="s">
        <v>139</v>
      </c>
      <c r="D813" t="s">
        <v>315</v>
      </c>
      <c r="E813" t="s">
        <v>121</v>
      </c>
      <c r="F813" t="s">
        <v>137</v>
      </c>
      <c r="G813" t="s">
        <v>141</v>
      </c>
      <c r="H813" t="s">
        <v>314</v>
      </c>
      <c r="I813" t="s">
        <v>64</v>
      </c>
      <c r="J813" s="2">
        <v>44014</v>
      </c>
      <c r="K813" t="s">
        <v>101</v>
      </c>
      <c r="L813">
        <v>1</v>
      </c>
      <c r="O813">
        <v>0</v>
      </c>
      <c r="P813">
        <v>0</v>
      </c>
      <c r="Q813">
        <v>0</v>
      </c>
      <c r="R813">
        <v>43.215000000000003</v>
      </c>
      <c r="S813">
        <v>3.8699999999999998E-2</v>
      </c>
      <c r="T813">
        <v>0</v>
      </c>
      <c r="AA813" t="s">
        <v>170</v>
      </c>
      <c r="AB813" t="s">
        <v>9</v>
      </c>
      <c r="AC813" t="b">
        <v>0</v>
      </c>
    </row>
    <row r="814" spans="1:29" hidden="1" x14ac:dyDescent="0.35">
      <c r="A814" t="s">
        <v>94</v>
      </c>
      <c r="B814" t="s">
        <v>178</v>
      </c>
      <c r="C814" t="s">
        <v>139</v>
      </c>
      <c r="D814" t="s">
        <v>315</v>
      </c>
      <c r="E814" t="s">
        <v>122</v>
      </c>
      <c r="F814" t="s">
        <v>137</v>
      </c>
      <c r="G814" t="s">
        <v>141</v>
      </c>
      <c r="H814" t="s">
        <v>314</v>
      </c>
      <c r="I814" t="s">
        <v>64</v>
      </c>
      <c r="J814" s="2">
        <v>44014</v>
      </c>
      <c r="K814" t="s">
        <v>101</v>
      </c>
      <c r="L814">
        <v>1</v>
      </c>
      <c r="O814">
        <v>0</v>
      </c>
      <c r="P814">
        <v>0</v>
      </c>
      <c r="Q814">
        <v>0</v>
      </c>
      <c r="R814">
        <v>33.9422</v>
      </c>
      <c r="S814">
        <v>3.1099999999999999E-2</v>
      </c>
      <c r="T814">
        <v>0</v>
      </c>
      <c r="AA814" t="s">
        <v>170</v>
      </c>
      <c r="AB814" t="s">
        <v>9</v>
      </c>
      <c r="AC814" t="b">
        <v>0</v>
      </c>
    </row>
    <row r="815" spans="1:29" hidden="1" x14ac:dyDescent="0.35">
      <c r="A815" t="s">
        <v>94</v>
      </c>
      <c r="B815" t="s">
        <v>178</v>
      </c>
      <c r="C815" t="s">
        <v>139</v>
      </c>
      <c r="D815" t="s">
        <v>315</v>
      </c>
      <c r="E815" t="s">
        <v>123</v>
      </c>
      <c r="F815" t="s">
        <v>137</v>
      </c>
      <c r="G815" t="s">
        <v>141</v>
      </c>
      <c r="H815" t="s">
        <v>314</v>
      </c>
      <c r="I815" t="s">
        <v>64</v>
      </c>
      <c r="J815" s="2">
        <v>44014</v>
      </c>
      <c r="K815" t="s">
        <v>101</v>
      </c>
      <c r="L815">
        <v>1</v>
      </c>
      <c r="O815">
        <v>0</v>
      </c>
      <c r="P815">
        <v>0</v>
      </c>
      <c r="Q815">
        <v>0</v>
      </c>
      <c r="R815">
        <v>51.174100000000003</v>
      </c>
      <c r="S815">
        <v>3.5900000000000001E-2</v>
      </c>
      <c r="T815">
        <v>0</v>
      </c>
      <c r="AA815" t="s">
        <v>170</v>
      </c>
      <c r="AB815" t="s">
        <v>9</v>
      </c>
      <c r="AC815" t="b">
        <v>0</v>
      </c>
    </row>
    <row r="816" spans="1:29" hidden="1" x14ac:dyDescent="0.35">
      <c r="A816" t="s">
        <v>94</v>
      </c>
      <c r="B816" t="s">
        <v>178</v>
      </c>
      <c r="C816" t="s">
        <v>139</v>
      </c>
      <c r="D816" t="s">
        <v>315</v>
      </c>
      <c r="E816" t="s">
        <v>124</v>
      </c>
      <c r="F816" t="s">
        <v>137</v>
      </c>
      <c r="G816" t="s">
        <v>141</v>
      </c>
      <c r="H816" t="s">
        <v>314</v>
      </c>
      <c r="I816" t="s">
        <v>64</v>
      </c>
      <c r="J816" s="2">
        <v>44014</v>
      </c>
      <c r="K816" t="s">
        <v>101</v>
      </c>
      <c r="L816">
        <v>1</v>
      </c>
      <c r="O816">
        <v>0</v>
      </c>
      <c r="P816">
        <v>0</v>
      </c>
      <c r="Q816">
        <v>0</v>
      </c>
      <c r="R816">
        <v>68.353700000000003</v>
      </c>
      <c r="S816">
        <v>4.0899999999999999E-2</v>
      </c>
      <c r="T816">
        <v>0</v>
      </c>
      <c r="AA816" t="s">
        <v>170</v>
      </c>
      <c r="AB816" t="s">
        <v>9</v>
      </c>
      <c r="AC816" t="b">
        <v>0</v>
      </c>
    </row>
    <row r="817" spans="1:29" hidden="1" x14ac:dyDescent="0.35">
      <c r="A817" t="s">
        <v>94</v>
      </c>
      <c r="B817" t="s">
        <v>178</v>
      </c>
      <c r="C817" t="s">
        <v>139</v>
      </c>
      <c r="D817" t="s">
        <v>315</v>
      </c>
      <c r="E817" t="s">
        <v>125</v>
      </c>
      <c r="F817" t="s">
        <v>137</v>
      </c>
      <c r="G817" t="s">
        <v>141</v>
      </c>
      <c r="H817" t="s">
        <v>314</v>
      </c>
      <c r="I817" t="s">
        <v>64</v>
      </c>
      <c r="J817" s="2">
        <v>44014</v>
      </c>
      <c r="K817" t="s">
        <v>101</v>
      </c>
      <c r="L817">
        <v>1</v>
      </c>
      <c r="O817">
        <v>0</v>
      </c>
      <c r="P817">
        <v>0</v>
      </c>
      <c r="Q817">
        <v>0</v>
      </c>
      <c r="R817">
        <v>77.299800000000005</v>
      </c>
      <c r="S817">
        <v>3.9100000000000003E-2</v>
      </c>
      <c r="T817">
        <v>0</v>
      </c>
      <c r="AA817" t="s">
        <v>170</v>
      </c>
      <c r="AB817" t="s">
        <v>9</v>
      </c>
      <c r="AC817" t="b">
        <v>0</v>
      </c>
    </row>
    <row r="818" spans="1:29" hidden="1" x14ac:dyDescent="0.35">
      <c r="A818" t="s">
        <v>94</v>
      </c>
      <c r="B818" t="s">
        <v>178</v>
      </c>
      <c r="C818" t="s">
        <v>139</v>
      </c>
      <c r="D818" t="s">
        <v>315</v>
      </c>
      <c r="E818" t="s">
        <v>126</v>
      </c>
      <c r="F818" t="s">
        <v>137</v>
      </c>
      <c r="G818" t="s">
        <v>141</v>
      </c>
      <c r="H818" t="s">
        <v>314</v>
      </c>
      <c r="I818" t="s">
        <v>64</v>
      </c>
      <c r="J818" s="2">
        <v>44014</v>
      </c>
      <c r="K818" t="s">
        <v>101</v>
      </c>
      <c r="L818">
        <v>1</v>
      </c>
      <c r="O818">
        <v>0</v>
      </c>
      <c r="P818">
        <v>0</v>
      </c>
      <c r="Q818">
        <v>0</v>
      </c>
      <c r="R818">
        <v>17.0489</v>
      </c>
      <c r="S818">
        <v>1.0800000000000001E-2</v>
      </c>
      <c r="T818">
        <v>0</v>
      </c>
      <c r="AA818" t="s">
        <v>170</v>
      </c>
      <c r="AB818" t="s">
        <v>9</v>
      </c>
      <c r="AC818" t="b">
        <v>0</v>
      </c>
    </row>
    <row r="819" spans="1:29" hidden="1" x14ac:dyDescent="0.35">
      <c r="A819" t="s">
        <v>94</v>
      </c>
      <c r="B819" t="s">
        <v>179</v>
      </c>
      <c r="C819" t="s">
        <v>136</v>
      </c>
      <c r="D819" t="s">
        <v>315</v>
      </c>
      <c r="E819" t="s">
        <v>100</v>
      </c>
      <c r="F819" t="s">
        <v>137</v>
      </c>
      <c r="G819" t="s">
        <v>141</v>
      </c>
      <c r="H819" t="s">
        <v>314</v>
      </c>
      <c r="I819" t="s">
        <v>64</v>
      </c>
      <c r="J819" s="2">
        <v>44014</v>
      </c>
      <c r="K819" t="s">
        <v>101</v>
      </c>
      <c r="L819">
        <v>1</v>
      </c>
      <c r="O819">
        <v>0</v>
      </c>
      <c r="P819">
        <v>0</v>
      </c>
      <c r="Q819">
        <v>0</v>
      </c>
      <c r="R819">
        <v>18.251899999999999</v>
      </c>
      <c r="S819">
        <v>0</v>
      </c>
      <c r="T819">
        <v>0</v>
      </c>
      <c r="AA819" t="s">
        <v>170</v>
      </c>
      <c r="AB819" t="s">
        <v>9</v>
      </c>
      <c r="AC819" t="b">
        <v>0</v>
      </c>
    </row>
    <row r="820" spans="1:29" hidden="1" x14ac:dyDescent="0.35">
      <c r="A820" t="s">
        <v>94</v>
      </c>
      <c r="B820" t="s">
        <v>179</v>
      </c>
      <c r="C820" t="s">
        <v>136</v>
      </c>
      <c r="D820" t="s">
        <v>315</v>
      </c>
      <c r="E820" t="s">
        <v>110</v>
      </c>
      <c r="F820" t="s">
        <v>137</v>
      </c>
      <c r="G820" t="s">
        <v>141</v>
      </c>
      <c r="H820" t="s">
        <v>314</v>
      </c>
      <c r="I820" t="s">
        <v>64</v>
      </c>
      <c r="J820" s="2">
        <v>44014</v>
      </c>
      <c r="K820" t="s">
        <v>101</v>
      </c>
      <c r="L820">
        <v>1</v>
      </c>
      <c r="O820">
        <v>0</v>
      </c>
      <c r="P820">
        <v>0</v>
      </c>
      <c r="Q820">
        <v>0</v>
      </c>
      <c r="R820">
        <v>46.324199999999998</v>
      </c>
      <c r="S820">
        <v>6.6100000000000006E-2</v>
      </c>
      <c r="T820">
        <v>0</v>
      </c>
      <c r="AA820" t="s">
        <v>170</v>
      </c>
      <c r="AB820" t="s">
        <v>9</v>
      </c>
      <c r="AC820" t="b">
        <v>0</v>
      </c>
    </row>
    <row r="821" spans="1:29" hidden="1" x14ac:dyDescent="0.35">
      <c r="A821" t="s">
        <v>94</v>
      </c>
      <c r="B821" t="s">
        <v>179</v>
      </c>
      <c r="C821" t="s">
        <v>136</v>
      </c>
      <c r="D821" t="s">
        <v>315</v>
      </c>
      <c r="E821" t="s">
        <v>111</v>
      </c>
      <c r="F821" t="s">
        <v>137</v>
      </c>
      <c r="G821" t="s">
        <v>141</v>
      </c>
      <c r="H821" t="s">
        <v>314</v>
      </c>
      <c r="I821" t="s">
        <v>64</v>
      </c>
      <c r="J821" s="2">
        <v>44014</v>
      </c>
      <c r="K821" t="s">
        <v>101</v>
      </c>
      <c r="L821">
        <v>1</v>
      </c>
      <c r="O821">
        <v>0</v>
      </c>
      <c r="P821">
        <v>0</v>
      </c>
      <c r="Q821">
        <v>0</v>
      </c>
      <c r="R821">
        <v>8.2760999999999996</v>
      </c>
      <c r="S821">
        <v>3.0800000000000001E-2</v>
      </c>
      <c r="T821">
        <v>0</v>
      </c>
      <c r="AA821" t="s">
        <v>170</v>
      </c>
      <c r="AB821" t="s">
        <v>9</v>
      </c>
      <c r="AC821" t="b">
        <v>0</v>
      </c>
    </row>
    <row r="822" spans="1:29" hidden="1" x14ac:dyDescent="0.35">
      <c r="A822" t="s">
        <v>94</v>
      </c>
      <c r="B822" t="s">
        <v>179</v>
      </c>
      <c r="C822" t="s">
        <v>136</v>
      </c>
      <c r="D822" t="s">
        <v>315</v>
      </c>
      <c r="E822" t="s">
        <v>112</v>
      </c>
      <c r="F822" t="s">
        <v>137</v>
      </c>
      <c r="G822" t="s">
        <v>141</v>
      </c>
      <c r="H822" t="s">
        <v>314</v>
      </c>
      <c r="I822" t="s">
        <v>64</v>
      </c>
      <c r="J822" s="2">
        <v>44014</v>
      </c>
      <c r="K822" t="s">
        <v>101</v>
      </c>
      <c r="L822">
        <v>1</v>
      </c>
      <c r="O822">
        <v>0</v>
      </c>
      <c r="P822">
        <v>0</v>
      </c>
      <c r="Q822">
        <v>0</v>
      </c>
      <c r="R822">
        <v>45.911200000000001</v>
      </c>
      <c r="S822">
        <v>6.0299999999999999E-2</v>
      </c>
      <c r="T822">
        <v>0</v>
      </c>
      <c r="AA822" t="s">
        <v>170</v>
      </c>
      <c r="AB822" t="s">
        <v>9</v>
      </c>
      <c r="AC822" t="b">
        <v>0</v>
      </c>
    </row>
    <row r="823" spans="1:29" hidden="1" x14ac:dyDescent="0.35">
      <c r="A823" t="s">
        <v>94</v>
      </c>
      <c r="B823" t="s">
        <v>179</v>
      </c>
      <c r="C823" t="s">
        <v>136</v>
      </c>
      <c r="D823" t="s">
        <v>315</v>
      </c>
      <c r="E823" t="s">
        <v>113</v>
      </c>
      <c r="F823" t="s">
        <v>137</v>
      </c>
      <c r="G823" t="s">
        <v>141</v>
      </c>
      <c r="H823" t="s">
        <v>314</v>
      </c>
      <c r="I823" t="s">
        <v>64</v>
      </c>
      <c r="J823" s="2">
        <v>44014</v>
      </c>
      <c r="K823" t="s">
        <v>101</v>
      </c>
      <c r="L823">
        <v>1</v>
      </c>
      <c r="O823">
        <v>0</v>
      </c>
      <c r="P823">
        <v>0</v>
      </c>
      <c r="Q823">
        <v>0</v>
      </c>
      <c r="R823">
        <v>14.818899999999999</v>
      </c>
      <c r="S823">
        <v>2.0899999999999998E-2</v>
      </c>
      <c r="T823">
        <v>0</v>
      </c>
      <c r="AA823" t="s">
        <v>170</v>
      </c>
      <c r="AB823" t="s">
        <v>9</v>
      </c>
      <c r="AC823" t="b">
        <v>0</v>
      </c>
    </row>
    <row r="824" spans="1:29" hidden="1" x14ac:dyDescent="0.35">
      <c r="A824" t="s">
        <v>94</v>
      </c>
      <c r="B824" t="s">
        <v>179</v>
      </c>
      <c r="C824" t="s">
        <v>136</v>
      </c>
      <c r="D824" t="s">
        <v>315</v>
      </c>
      <c r="E824" t="s">
        <v>114</v>
      </c>
      <c r="F824" t="s">
        <v>137</v>
      </c>
      <c r="G824" t="s">
        <v>141</v>
      </c>
      <c r="H824" t="s">
        <v>314</v>
      </c>
      <c r="I824" t="s">
        <v>64</v>
      </c>
      <c r="J824" s="2">
        <v>44014</v>
      </c>
      <c r="K824" t="s">
        <v>101</v>
      </c>
      <c r="L824">
        <v>1</v>
      </c>
      <c r="O824">
        <v>0</v>
      </c>
      <c r="P824">
        <v>0</v>
      </c>
      <c r="Q824">
        <v>0</v>
      </c>
      <c r="R824">
        <v>22.1219</v>
      </c>
      <c r="S824">
        <v>4.1000000000000002E-2</v>
      </c>
      <c r="T824">
        <v>0</v>
      </c>
      <c r="AA824" t="s">
        <v>170</v>
      </c>
      <c r="AB824" t="s">
        <v>9</v>
      </c>
      <c r="AC824" t="b">
        <v>0</v>
      </c>
    </row>
    <row r="825" spans="1:29" hidden="1" x14ac:dyDescent="0.35">
      <c r="A825" t="s">
        <v>94</v>
      </c>
      <c r="B825" t="s">
        <v>179</v>
      </c>
      <c r="C825" t="s">
        <v>136</v>
      </c>
      <c r="D825" t="s">
        <v>315</v>
      </c>
      <c r="E825" t="s">
        <v>116</v>
      </c>
      <c r="F825" t="s">
        <v>137</v>
      </c>
      <c r="G825" t="s">
        <v>141</v>
      </c>
      <c r="H825" t="s">
        <v>314</v>
      </c>
      <c r="I825" t="s">
        <v>64</v>
      </c>
      <c r="J825" s="2">
        <v>44014</v>
      </c>
      <c r="K825" t="s">
        <v>101</v>
      </c>
      <c r="L825">
        <v>1</v>
      </c>
      <c r="O825">
        <v>0</v>
      </c>
      <c r="P825">
        <v>0</v>
      </c>
      <c r="Q825">
        <v>0</v>
      </c>
      <c r="R825">
        <v>29.835799999999999</v>
      </c>
      <c r="S825">
        <v>3.61E-2</v>
      </c>
      <c r="T825">
        <v>0</v>
      </c>
      <c r="AA825" t="s">
        <v>170</v>
      </c>
      <c r="AB825" t="s">
        <v>9</v>
      </c>
      <c r="AC825" t="b">
        <v>0</v>
      </c>
    </row>
    <row r="826" spans="1:29" hidden="1" x14ac:dyDescent="0.35">
      <c r="A826" t="s">
        <v>94</v>
      </c>
      <c r="B826" t="s">
        <v>179</v>
      </c>
      <c r="C826" t="s">
        <v>136</v>
      </c>
      <c r="D826" t="s">
        <v>315</v>
      </c>
      <c r="E826" t="s">
        <v>118</v>
      </c>
      <c r="F826" t="s">
        <v>137</v>
      </c>
      <c r="G826" t="s">
        <v>141</v>
      </c>
      <c r="H826" t="s">
        <v>314</v>
      </c>
      <c r="I826" t="s">
        <v>64</v>
      </c>
      <c r="J826" s="2">
        <v>44014</v>
      </c>
      <c r="K826" t="s">
        <v>101</v>
      </c>
      <c r="L826">
        <v>1</v>
      </c>
      <c r="O826">
        <v>0</v>
      </c>
      <c r="P826">
        <v>0</v>
      </c>
      <c r="Q826">
        <v>0</v>
      </c>
      <c r="R826">
        <v>54.749499999999998</v>
      </c>
      <c r="S826">
        <v>5.6000000000000001E-2</v>
      </c>
      <c r="T826">
        <v>0</v>
      </c>
      <c r="AA826" t="s">
        <v>170</v>
      </c>
      <c r="AB826" t="s">
        <v>9</v>
      </c>
      <c r="AC826" t="b">
        <v>0</v>
      </c>
    </row>
    <row r="827" spans="1:29" hidden="1" x14ac:dyDescent="0.35">
      <c r="A827" t="s">
        <v>94</v>
      </c>
      <c r="B827" t="s">
        <v>179</v>
      </c>
      <c r="C827" t="s">
        <v>136</v>
      </c>
      <c r="D827" t="s">
        <v>315</v>
      </c>
      <c r="E827" t="s">
        <v>119</v>
      </c>
      <c r="F827" t="s">
        <v>137</v>
      </c>
      <c r="G827" t="s">
        <v>141</v>
      </c>
      <c r="H827" t="s">
        <v>314</v>
      </c>
      <c r="I827" t="s">
        <v>64</v>
      </c>
      <c r="J827" s="2">
        <v>44014</v>
      </c>
      <c r="K827" t="s">
        <v>101</v>
      </c>
      <c r="L827">
        <v>1</v>
      </c>
      <c r="O827">
        <v>0</v>
      </c>
      <c r="P827">
        <v>0</v>
      </c>
      <c r="Q827">
        <v>0</v>
      </c>
      <c r="R827">
        <v>49.906700000000001</v>
      </c>
      <c r="S827">
        <v>6.5199999999999994E-2</v>
      </c>
      <c r="T827">
        <v>0</v>
      </c>
      <c r="AA827" t="s">
        <v>170</v>
      </c>
      <c r="AB827" t="s">
        <v>9</v>
      </c>
      <c r="AC827" t="b">
        <v>0</v>
      </c>
    </row>
    <row r="828" spans="1:29" hidden="1" x14ac:dyDescent="0.35">
      <c r="A828" t="s">
        <v>94</v>
      </c>
      <c r="B828" t="s">
        <v>179</v>
      </c>
      <c r="C828" t="s">
        <v>136</v>
      </c>
      <c r="D828" t="s">
        <v>315</v>
      </c>
      <c r="E828" t="s">
        <v>120</v>
      </c>
      <c r="F828" t="s">
        <v>137</v>
      </c>
      <c r="G828" t="s">
        <v>141</v>
      </c>
      <c r="H828" t="s">
        <v>314</v>
      </c>
      <c r="I828" t="s">
        <v>64</v>
      </c>
      <c r="J828" s="2">
        <v>44014</v>
      </c>
      <c r="K828" t="s">
        <v>101</v>
      </c>
      <c r="L828">
        <v>1</v>
      </c>
      <c r="O828">
        <v>0</v>
      </c>
      <c r="P828">
        <v>0</v>
      </c>
      <c r="Q828">
        <v>0</v>
      </c>
      <c r="R828">
        <v>81.937899999999999</v>
      </c>
      <c r="S828">
        <v>8.0100000000000005E-2</v>
      </c>
      <c r="T828">
        <v>0</v>
      </c>
      <c r="AA828" t="s">
        <v>170</v>
      </c>
      <c r="AB828" t="s">
        <v>9</v>
      </c>
      <c r="AC828" t="b">
        <v>0</v>
      </c>
    </row>
    <row r="829" spans="1:29" hidden="1" x14ac:dyDescent="0.35">
      <c r="A829" t="s">
        <v>94</v>
      </c>
      <c r="B829" t="s">
        <v>179</v>
      </c>
      <c r="C829" t="s">
        <v>136</v>
      </c>
      <c r="D829" t="s">
        <v>315</v>
      </c>
      <c r="E829" t="s">
        <v>121</v>
      </c>
      <c r="F829" t="s">
        <v>137</v>
      </c>
      <c r="G829" t="s">
        <v>141</v>
      </c>
      <c r="H829" t="s">
        <v>314</v>
      </c>
      <c r="I829" t="s">
        <v>64</v>
      </c>
      <c r="J829" s="2">
        <v>44014</v>
      </c>
      <c r="K829" t="s">
        <v>101</v>
      </c>
      <c r="L829">
        <v>1</v>
      </c>
      <c r="O829">
        <v>0</v>
      </c>
      <c r="P829">
        <v>0</v>
      </c>
      <c r="Q829">
        <v>0</v>
      </c>
      <c r="R829">
        <v>97.798500000000004</v>
      </c>
      <c r="S829">
        <v>9.1899999999999996E-2</v>
      </c>
      <c r="T829">
        <v>0</v>
      </c>
      <c r="AA829" t="s">
        <v>170</v>
      </c>
      <c r="AB829" t="s">
        <v>9</v>
      </c>
      <c r="AC829" t="b">
        <v>0</v>
      </c>
    </row>
    <row r="830" spans="1:29" hidden="1" x14ac:dyDescent="0.35">
      <c r="A830" t="s">
        <v>94</v>
      </c>
      <c r="B830" t="s">
        <v>179</v>
      </c>
      <c r="C830" t="s">
        <v>136</v>
      </c>
      <c r="D830" t="s">
        <v>315</v>
      </c>
      <c r="E830" t="s">
        <v>122</v>
      </c>
      <c r="F830" t="s">
        <v>137</v>
      </c>
      <c r="G830" t="s">
        <v>141</v>
      </c>
      <c r="H830" t="s">
        <v>314</v>
      </c>
      <c r="I830" t="s">
        <v>64</v>
      </c>
      <c r="J830" s="2">
        <v>44014</v>
      </c>
      <c r="K830" t="s">
        <v>101</v>
      </c>
      <c r="L830">
        <v>1</v>
      </c>
      <c r="O830">
        <v>0</v>
      </c>
      <c r="P830">
        <v>0</v>
      </c>
      <c r="Q830">
        <v>0</v>
      </c>
      <c r="R830">
        <v>62.311399999999999</v>
      </c>
      <c r="S830">
        <v>6.6900000000000001E-2</v>
      </c>
      <c r="T830">
        <v>0</v>
      </c>
      <c r="AA830" t="s">
        <v>170</v>
      </c>
      <c r="AB830" t="s">
        <v>9</v>
      </c>
      <c r="AC830" t="b">
        <v>0</v>
      </c>
    </row>
    <row r="831" spans="1:29" hidden="1" x14ac:dyDescent="0.35">
      <c r="A831" t="s">
        <v>94</v>
      </c>
      <c r="B831" t="s">
        <v>179</v>
      </c>
      <c r="C831" t="s">
        <v>136</v>
      </c>
      <c r="D831" t="s">
        <v>315</v>
      </c>
      <c r="E831" t="s">
        <v>123</v>
      </c>
      <c r="F831" t="s">
        <v>137</v>
      </c>
      <c r="G831" t="s">
        <v>141</v>
      </c>
      <c r="H831" t="s">
        <v>314</v>
      </c>
      <c r="I831" t="s">
        <v>64</v>
      </c>
      <c r="J831" s="2">
        <v>44014</v>
      </c>
      <c r="K831" t="s">
        <v>101</v>
      </c>
      <c r="L831">
        <v>1</v>
      </c>
      <c r="O831">
        <v>0</v>
      </c>
      <c r="P831">
        <v>0</v>
      </c>
      <c r="Q831">
        <v>0</v>
      </c>
      <c r="R831">
        <v>103.7599</v>
      </c>
      <c r="S831">
        <v>7.1099999999999997E-2</v>
      </c>
      <c r="T831">
        <v>0</v>
      </c>
      <c r="AA831" t="s">
        <v>170</v>
      </c>
      <c r="AB831" t="s">
        <v>9</v>
      </c>
      <c r="AC831" t="b">
        <v>0</v>
      </c>
    </row>
    <row r="832" spans="1:29" hidden="1" x14ac:dyDescent="0.35">
      <c r="A832" t="s">
        <v>94</v>
      </c>
      <c r="B832" t="s">
        <v>179</v>
      </c>
      <c r="C832" t="s">
        <v>136</v>
      </c>
      <c r="D832" t="s">
        <v>315</v>
      </c>
      <c r="E832" t="s">
        <v>124</v>
      </c>
      <c r="F832" t="s">
        <v>137</v>
      </c>
      <c r="G832" t="s">
        <v>141</v>
      </c>
      <c r="H832" t="s">
        <v>314</v>
      </c>
      <c r="I832" t="s">
        <v>64</v>
      </c>
      <c r="J832" s="2">
        <v>44014</v>
      </c>
      <c r="K832" t="s">
        <v>101</v>
      </c>
      <c r="L832">
        <v>1</v>
      </c>
      <c r="O832">
        <v>0</v>
      </c>
      <c r="P832">
        <v>0</v>
      </c>
      <c r="Q832">
        <v>0</v>
      </c>
      <c r="R832">
        <v>128.8793</v>
      </c>
      <c r="S832">
        <v>9.2799999999999994E-2</v>
      </c>
      <c r="T832">
        <v>0</v>
      </c>
      <c r="AA832" t="s">
        <v>170</v>
      </c>
      <c r="AB832" t="s">
        <v>9</v>
      </c>
      <c r="AC832" t="b">
        <v>0</v>
      </c>
    </row>
    <row r="833" spans="1:29" hidden="1" x14ac:dyDescent="0.35">
      <c r="A833" t="s">
        <v>94</v>
      </c>
      <c r="B833" t="s">
        <v>179</v>
      </c>
      <c r="C833" t="s">
        <v>136</v>
      </c>
      <c r="D833" t="s">
        <v>315</v>
      </c>
      <c r="E833" t="s">
        <v>125</v>
      </c>
      <c r="F833" t="s">
        <v>137</v>
      </c>
      <c r="G833" t="s">
        <v>141</v>
      </c>
      <c r="H833" t="s">
        <v>314</v>
      </c>
      <c r="I833" t="s">
        <v>64</v>
      </c>
      <c r="J833" s="2">
        <v>44014</v>
      </c>
      <c r="K833" t="s">
        <v>101</v>
      </c>
      <c r="L833">
        <v>1</v>
      </c>
      <c r="O833">
        <v>0</v>
      </c>
      <c r="P833">
        <v>0</v>
      </c>
      <c r="Q833">
        <v>0</v>
      </c>
      <c r="R833">
        <v>149.20859999999999</v>
      </c>
      <c r="S833">
        <v>7.5999999999999998E-2</v>
      </c>
      <c r="T833">
        <v>0</v>
      </c>
      <c r="AA833" t="s">
        <v>170</v>
      </c>
      <c r="AB833" t="s">
        <v>9</v>
      </c>
      <c r="AC833" t="b">
        <v>0</v>
      </c>
    </row>
    <row r="834" spans="1:29" hidden="1" x14ac:dyDescent="0.35">
      <c r="A834" t="s">
        <v>94</v>
      </c>
      <c r="B834" t="s">
        <v>179</v>
      </c>
      <c r="C834" t="s">
        <v>136</v>
      </c>
      <c r="D834" t="s">
        <v>315</v>
      </c>
      <c r="E834" t="s">
        <v>126</v>
      </c>
      <c r="F834" t="s">
        <v>137</v>
      </c>
      <c r="G834" t="s">
        <v>141</v>
      </c>
      <c r="H834" t="s">
        <v>314</v>
      </c>
      <c r="I834" t="s">
        <v>64</v>
      </c>
      <c r="J834" s="2">
        <v>44014</v>
      </c>
      <c r="K834" t="s">
        <v>101</v>
      </c>
      <c r="L834">
        <v>1</v>
      </c>
      <c r="O834">
        <v>0</v>
      </c>
      <c r="P834">
        <v>0</v>
      </c>
      <c r="Q834">
        <v>0</v>
      </c>
      <c r="R834">
        <v>65.484300000000005</v>
      </c>
      <c r="S834">
        <v>3.0300000000000001E-2</v>
      </c>
      <c r="T834">
        <v>0</v>
      </c>
      <c r="AA834" t="s">
        <v>170</v>
      </c>
      <c r="AB834" t="s">
        <v>9</v>
      </c>
      <c r="AC834" t="b">
        <v>0</v>
      </c>
    </row>
    <row r="835" spans="1:29" hidden="1" x14ac:dyDescent="0.35">
      <c r="A835" t="s">
        <v>94</v>
      </c>
      <c r="B835" t="s">
        <v>179</v>
      </c>
      <c r="C835" t="s">
        <v>138</v>
      </c>
      <c r="D835" t="s">
        <v>315</v>
      </c>
      <c r="E835" t="s">
        <v>100</v>
      </c>
      <c r="F835" t="s">
        <v>137</v>
      </c>
      <c r="G835" t="s">
        <v>141</v>
      </c>
      <c r="H835" t="s">
        <v>314</v>
      </c>
      <c r="I835" t="s">
        <v>64</v>
      </c>
      <c r="J835" s="2">
        <v>44014</v>
      </c>
      <c r="K835" t="s">
        <v>101</v>
      </c>
      <c r="L835">
        <v>1</v>
      </c>
      <c r="O835">
        <v>0</v>
      </c>
      <c r="P835">
        <v>0</v>
      </c>
      <c r="Q835">
        <v>0</v>
      </c>
      <c r="R835">
        <v>45.601399999999998</v>
      </c>
      <c r="S835">
        <v>2.0000000000000001E-4</v>
      </c>
      <c r="T835">
        <v>0</v>
      </c>
      <c r="AA835" t="s">
        <v>170</v>
      </c>
      <c r="AB835" t="s">
        <v>9</v>
      </c>
      <c r="AC835" t="b">
        <v>0</v>
      </c>
    </row>
    <row r="836" spans="1:29" hidden="1" x14ac:dyDescent="0.35">
      <c r="A836" t="s">
        <v>94</v>
      </c>
      <c r="B836" t="s">
        <v>179</v>
      </c>
      <c r="C836" t="s">
        <v>138</v>
      </c>
      <c r="D836" t="s">
        <v>315</v>
      </c>
      <c r="E836" t="s">
        <v>110</v>
      </c>
      <c r="F836" t="s">
        <v>137</v>
      </c>
      <c r="G836" t="s">
        <v>141</v>
      </c>
      <c r="H836" t="s">
        <v>314</v>
      </c>
      <c r="I836" t="s">
        <v>64</v>
      </c>
      <c r="J836" s="2">
        <v>44014</v>
      </c>
      <c r="K836" t="s">
        <v>101</v>
      </c>
      <c r="L836">
        <v>1</v>
      </c>
      <c r="O836">
        <v>0</v>
      </c>
      <c r="P836">
        <v>0</v>
      </c>
      <c r="Q836">
        <v>0</v>
      </c>
      <c r="R836">
        <v>54.4223</v>
      </c>
      <c r="S836">
        <v>5.67E-2</v>
      </c>
      <c r="T836">
        <v>0</v>
      </c>
      <c r="AA836" t="s">
        <v>170</v>
      </c>
      <c r="AB836" t="s">
        <v>9</v>
      </c>
      <c r="AC836" t="b">
        <v>0</v>
      </c>
    </row>
    <row r="837" spans="1:29" hidden="1" x14ac:dyDescent="0.35">
      <c r="A837" t="s">
        <v>94</v>
      </c>
      <c r="B837" t="s">
        <v>179</v>
      </c>
      <c r="C837" t="s">
        <v>138</v>
      </c>
      <c r="D837" t="s">
        <v>315</v>
      </c>
      <c r="E837" t="s">
        <v>111</v>
      </c>
      <c r="F837" t="s">
        <v>137</v>
      </c>
      <c r="G837" t="s">
        <v>141</v>
      </c>
      <c r="H837" t="s">
        <v>314</v>
      </c>
      <c r="I837" t="s">
        <v>64</v>
      </c>
      <c r="J837" s="2">
        <v>44014</v>
      </c>
      <c r="K837" t="s">
        <v>101</v>
      </c>
      <c r="L837">
        <v>1</v>
      </c>
      <c r="O837">
        <v>0</v>
      </c>
      <c r="P837">
        <v>0</v>
      </c>
      <c r="Q837">
        <v>0</v>
      </c>
      <c r="R837">
        <v>11.586499999999999</v>
      </c>
      <c r="S837">
        <v>1.1299999999999999E-2</v>
      </c>
      <c r="T837">
        <v>0</v>
      </c>
      <c r="AA837" t="s">
        <v>170</v>
      </c>
      <c r="AB837" t="s">
        <v>9</v>
      </c>
      <c r="AC837" t="b">
        <v>0</v>
      </c>
    </row>
    <row r="838" spans="1:29" hidden="1" x14ac:dyDescent="0.35">
      <c r="A838" t="s">
        <v>94</v>
      </c>
      <c r="B838" t="s">
        <v>179</v>
      </c>
      <c r="C838" t="s">
        <v>138</v>
      </c>
      <c r="D838" t="s">
        <v>315</v>
      </c>
      <c r="E838" t="s">
        <v>112</v>
      </c>
      <c r="F838" t="s">
        <v>137</v>
      </c>
      <c r="G838" t="s">
        <v>141</v>
      </c>
      <c r="H838" t="s">
        <v>314</v>
      </c>
      <c r="I838" t="s">
        <v>64</v>
      </c>
      <c r="J838" s="2">
        <v>44014</v>
      </c>
      <c r="K838" t="s">
        <v>101</v>
      </c>
      <c r="L838">
        <v>1</v>
      </c>
      <c r="O838">
        <v>0</v>
      </c>
      <c r="P838">
        <v>0</v>
      </c>
      <c r="Q838">
        <v>0</v>
      </c>
      <c r="R838">
        <v>52.201000000000001</v>
      </c>
      <c r="S838">
        <v>7.1599999999999997E-2</v>
      </c>
      <c r="T838">
        <v>0</v>
      </c>
      <c r="AA838" t="s">
        <v>170</v>
      </c>
      <c r="AB838" t="s">
        <v>9</v>
      </c>
      <c r="AC838" t="b">
        <v>0</v>
      </c>
    </row>
    <row r="839" spans="1:29" hidden="1" x14ac:dyDescent="0.35">
      <c r="A839" t="s">
        <v>94</v>
      </c>
      <c r="B839" t="s">
        <v>179</v>
      </c>
      <c r="C839" t="s">
        <v>138</v>
      </c>
      <c r="D839" t="s">
        <v>315</v>
      </c>
      <c r="E839" t="s">
        <v>113</v>
      </c>
      <c r="F839" t="s">
        <v>137</v>
      </c>
      <c r="G839" t="s">
        <v>141</v>
      </c>
      <c r="H839" t="s">
        <v>314</v>
      </c>
      <c r="I839" t="s">
        <v>64</v>
      </c>
      <c r="J839" s="2">
        <v>44014</v>
      </c>
      <c r="K839" t="s">
        <v>101</v>
      </c>
      <c r="L839">
        <v>1</v>
      </c>
      <c r="O839">
        <v>0</v>
      </c>
      <c r="P839">
        <v>0</v>
      </c>
      <c r="Q839">
        <v>0</v>
      </c>
      <c r="R839">
        <v>17.5868</v>
      </c>
      <c r="S839">
        <v>8.5000000000000006E-3</v>
      </c>
      <c r="T839">
        <v>0</v>
      </c>
      <c r="AA839" t="s">
        <v>170</v>
      </c>
      <c r="AB839" t="s">
        <v>9</v>
      </c>
      <c r="AC839" t="b">
        <v>0</v>
      </c>
    </row>
    <row r="840" spans="1:29" hidden="1" x14ac:dyDescent="0.35">
      <c r="A840" t="s">
        <v>94</v>
      </c>
      <c r="B840" t="s">
        <v>179</v>
      </c>
      <c r="C840" t="s">
        <v>138</v>
      </c>
      <c r="D840" t="s">
        <v>315</v>
      </c>
      <c r="E840" t="s">
        <v>114</v>
      </c>
      <c r="F840" t="s">
        <v>137</v>
      </c>
      <c r="G840" t="s">
        <v>141</v>
      </c>
      <c r="H840" t="s">
        <v>314</v>
      </c>
      <c r="I840" t="s">
        <v>64</v>
      </c>
      <c r="J840" s="2">
        <v>44014</v>
      </c>
      <c r="K840" t="s">
        <v>101</v>
      </c>
      <c r="L840">
        <v>1</v>
      </c>
      <c r="O840">
        <v>0</v>
      </c>
      <c r="P840">
        <v>0</v>
      </c>
      <c r="Q840">
        <v>0</v>
      </c>
      <c r="R840">
        <v>17.1523</v>
      </c>
      <c r="S840">
        <v>4.07E-2</v>
      </c>
      <c r="T840">
        <v>0</v>
      </c>
      <c r="AA840" t="s">
        <v>170</v>
      </c>
      <c r="AB840" t="s">
        <v>9</v>
      </c>
      <c r="AC840" t="b">
        <v>0</v>
      </c>
    </row>
    <row r="841" spans="1:29" hidden="1" x14ac:dyDescent="0.35">
      <c r="A841" t="s">
        <v>94</v>
      </c>
      <c r="B841" t="s">
        <v>179</v>
      </c>
      <c r="C841" t="s">
        <v>138</v>
      </c>
      <c r="D841" t="s">
        <v>315</v>
      </c>
      <c r="E841" t="s">
        <v>116</v>
      </c>
      <c r="F841" t="s">
        <v>137</v>
      </c>
      <c r="G841" t="s">
        <v>141</v>
      </c>
      <c r="H841" t="s">
        <v>314</v>
      </c>
      <c r="I841" t="s">
        <v>64</v>
      </c>
      <c r="J841" s="2">
        <v>44014</v>
      </c>
      <c r="K841" t="s">
        <v>101</v>
      </c>
      <c r="L841">
        <v>1</v>
      </c>
      <c r="O841">
        <v>0</v>
      </c>
      <c r="P841">
        <v>0</v>
      </c>
      <c r="Q841">
        <v>0</v>
      </c>
      <c r="R841">
        <v>21.964099999999998</v>
      </c>
      <c r="S841">
        <v>4.1300000000000003E-2</v>
      </c>
      <c r="T841">
        <v>0</v>
      </c>
      <c r="AA841" t="s">
        <v>170</v>
      </c>
      <c r="AB841" t="s">
        <v>9</v>
      </c>
      <c r="AC841" t="b">
        <v>0</v>
      </c>
    </row>
    <row r="842" spans="1:29" hidden="1" x14ac:dyDescent="0.35">
      <c r="A842" t="s">
        <v>94</v>
      </c>
      <c r="B842" t="s">
        <v>179</v>
      </c>
      <c r="C842" t="s">
        <v>138</v>
      </c>
      <c r="D842" t="s">
        <v>315</v>
      </c>
      <c r="E842" t="s">
        <v>118</v>
      </c>
      <c r="F842" t="s">
        <v>137</v>
      </c>
      <c r="G842" t="s">
        <v>141</v>
      </c>
      <c r="H842" t="s">
        <v>314</v>
      </c>
      <c r="I842" t="s">
        <v>64</v>
      </c>
      <c r="J842" s="2">
        <v>44014</v>
      </c>
      <c r="K842" t="s">
        <v>101</v>
      </c>
      <c r="L842">
        <v>1</v>
      </c>
      <c r="O842">
        <v>0</v>
      </c>
      <c r="P842">
        <v>0</v>
      </c>
      <c r="Q842">
        <v>0</v>
      </c>
      <c r="R842">
        <v>47.177</v>
      </c>
      <c r="S842">
        <v>5.67E-2</v>
      </c>
      <c r="T842">
        <v>0</v>
      </c>
      <c r="AA842" t="s">
        <v>170</v>
      </c>
      <c r="AB842" t="s">
        <v>9</v>
      </c>
      <c r="AC842" t="b">
        <v>0</v>
      </c>
    </row>
    <row r="843" spans="1:29" hidden="1" x14ac:dyDescent="0.35">
      <c r="A843" t="s">
        <v>94</v>
      </c>
      <c r="B843" t="s">
        <v>179</v>
      </c>
      <c r="C843" t="s">
        <v>138</v>
      </c>
      <c r="D843" t="s">
        <v>315</v>
      </c>
      <c r="E843" t="s">
        <v>119</v>
      </c>
      <c r="F843" t="s">
        <v>137</v>
      </c>
      <c r="G843" t="s">
        <v>141</v>
      </c>
      <c r="H843" t="s">
        <v>314</v>
      </c>
      <c r="I843" t="s">
        <v>64</v>
      </c>
      <c r="J843" s="2">
        <v>44014</v>
      </c>
      <c r="K843" t="s">
        <v>101</v>
      </c>
      <c r="L843">
        <v>1</v>
      </c>
      <c r="O843">
        <v>0</v>
      </c>
      <c r="P843">
        <v>0</v>
      </c>
      <c r="Q843">
        <v>0</v>
      </c>
      <c r="R843">
        <v>59.916699999999999</v>
      </c>
      <c r="S843">
        <v>7.9399999999999998E-2</v>
      </c>
      <c r="T843">
        <v>0</v>
      </c>
      <c r="AA843" t="s">
        <v>170</v>
      </c>
      <c r="AB843" t="s">
        <v>9</v>
      </c>
      <c r="AC843" t="b">
        <v>0</v>
      </c>
    </row>
    <row r="844" spans="1:29" hidden="1" x14ac:dyDescent="0.35">
      <c r="A844" t="s">
        <v>94</v>
      </c>
      <c r="B844" t="s">
        <v>179</v>
      </c>
      <c r="C844" t="s">
        <v>138</v>
      </c>
      <c r="D844" t="s">
        <v>315</v>
      </c>
      <c r="E844" t="s">
        <v>120</v>
      </c>
      <c r="F844" t="s">
        <v>137</v>
      </c>
      <c r="G844" t="s">
        <v>141</v>
      </c>
      <c r="H844" t="s">
        <v>314</v>
      </c>
      <c r="I844" t="s">
        <v>64</v>
      </c>
      <c r="J844" s="2">
        <v>44014</v>
      </c>
      <c r="K844" t="s">
        <v>101</v>
      </c>
      <c r="L844">
        <v>1</v>
      </c>
      <c r="O844">
        <v>0</v>
      </c>
      <c r="P844">
        <v>0</v>
      </c>
      <c r="Q844">
        <v>0</v>
      </c>
      <c r="R844">
        <v>68.577100000000002</v>
      </c>
      <c r="S844">
        <v>8.7999999999999995E-2</v>
      </c>
      <c r="T844">
        <v>0</v>
      </c>
      <c r="AA844" t="s">
        <v>170</v>
      </c>
      <c r="AB844" t="s">
        <v>9</v>
      </c>
      <c r="AC844" t="b">
        <v>0</v>
      </c>
    </row>
    <row r="845" spans="1:29" hidden="1" x14ac:dyDescent="0.35">
      <c r="A845" t="s">
        <v>94</v>
      </c>
      <c r="B845" t="s">
        <v>179</v>
      </c>
      <c r="C845" t="s">
        <v>138</v>
      </c>
      <c r="D845" t="s">
        <v>315</v>
      </c>
      <c r="E845" t="s">
        <v>121</v>
      </c>
      <c r="F845" t="s">
        <v>137</v>
      </c>
      <c r="G845" t="s">
        <v>141</v>
      </c>
      <c r="H845" t="s">
        <v>314</v>
      </c>
      <c r="I845" t="s">
        <v>64</v>
      </c>
      <c r="J845" s="2">
        <v>44014</v>
      </c>
      <c r="K845" t="s">
        <v>101</v>
      </c>
      <c r="L845">
        <v>1</v>
      </c>
      <c r="O845">
        <v>0</v>
      </c>
      <c r="P845">
        <v>0</v>
      </c>
      <c r="Q845">
        <v>0</v>
      </c>
      <c r="R845">
        <v>183.40450000000001</v>
      </c>
      <c r="S845">
        <v>0.1323</v>
      </c>
      <c r="T845">
        <v>0</v>
      </c>
      <c r="AA845" t="s">
        <v>170</v>
      </c>
      <c r="AB845" t="s">
        <v>9</v>
      </c>
      <c r="AC845" t="b">
        <v>0</v>
      </c>
    </row>
    <row r="846" spans="1:29" hidden="1" x14ac:dyDescent="0.35">
      <c r="A846" t="s">
        <v>94</v>
      </c>
      <c r="B846" t="s">
        <v>179</v>
      </c>
      <c r="C846" t="s">
        <v>138</v>
      </c>
      <c r="D846" t="s">
        <v>315</v>
      </c>
      <c r="E846" t="s">
        <v>122</v>
      </c>
      <c r="F846" t="s">
        <v>137</v>
      </c>
      <c r="G846" t="s">
        <v>141</v>
      </c>
      <c r="H846" t="s">
        <v>314</v>
      </c>
      <c r="I846" t="s">
        <v>64</v>
      </c>
      <c r="J846" s="2">
        <v>44014</v>
      </c>
      <c r="K846" t="s">
        <v>101</v>
      </c>
      <c r="L846">
        <v>1</v>
      </c>
      <c r="O846">
        <v>0</v>
      </c>
      <c r="P846">
        <v>0</v>
      </c>
      <c r="Q846">
        <v>0</v>
      </c>
      <c r="R846">
        <v>97.795699999999997</v>
      </c>
      <c r="S846">
        <v>9.6799999999999997E-2</v>
      </c>
      <c r="T846">
        <v>0</v>
      </c>
      <c r="AA846" t="s">
        <v>170</v>
      </c>
      <c r="AB846" t="s">
        <v>9</v>
      </c>
      <c r="AC846" t="b">
        <v>0</v>
      </c>
    </row>
    <row r="847" spans="1:29" hidden="1" x14ac:dyDescent="0.35">
      <c r="A847" t="s">
        <v>94</v>
      </c>
      <c r="B847" t="s">
        <v>179</v>
      </c>
      <c r="C847" t="s">
        <v>138</v>
      </c>
      <c r="D847" t="s">
        <v>315</v>
      </c>
      <c r="E847" t="s">
        <v>123</v>
      </c>
      <c r="F847" t="s">
        <v>137</v>
      </c>
      <c r="G847" t="s">
        <v>141</v>
      </c>
      <c r="H847" t="s">
        <v>314</v>
      </c>
      <c r="I847" t="s">
        <v>64</v>
      </c>
      <c r="J847" s="2">
        <v>44014</v>
      </c>
      <c r="K847" t="s">
        <v>101</v>
      </c>
      <c r="L847">
        <v>1</v>
      </c>
      <c r="O847">
        <v>0</v>
      </c>
      <c r="P847">
        <v>0</v>
      </c>
      <c r="Q847">
        <v>0</v>
      </c>
      <c r="R847">
        <v>160.27029999999999</v>
      </c>
      <c r="S847">
        <v>9.4899999999999998E-2</v>
      </c>
      <c r="T847">
        <v>0</v>
      </c>
      <c r="AA847" t="s">
        <v>170</v>
      </c>
      <c r="AB847" t="s">
        <v>9</v>
      </c>
      <c r="AC847" t="b">
        <v>0</v>
      </c>
    </row>
    <row r="848" spans="1:29" hidden="1" x14ac:dyDescent="0.35">
      <c r="A848" t="s">
        <v>94</v>
      </c>
      <c r="B848" t="s">
        <v>179</v>
      </c>
      <c r="C848" t="s">
        <v>138</v>
      </c>
      <c r="D848" t="s">
        <v>315</v>
      </c>
      <c r="E848" t="s">
        <v>124</v>
      </c>
      <c r="F848" t="s">
        <v>137</v>
      </c>
      <c r="G848" t="s">
        <v>141</v>
      </c>
      <c r="H848" t="s">
        <v>314</v>
      </c>
      <c r="I848" t="s">
        <v>64</v>
      </c>
      <c r="J848" s="2">
        <v>44014</v>
      </c>
      <c r="K848" t="s">
        <v>101</v>
      </c>
      <c r="L848">
        <v>1</v>
      </c>
      <c r="O848">
        <v>0</v>
      </c>
      <c r="P848">
        <v>0</v>
      </c>
      <c r="Q848">
        <v>0</v>
      </c>
      <c r="R848">
        <v>233.36269999999999</v>
      </c>
      <c r="S848">
        <v>0.126</v>
      </c>
      <c r="T848">
        <v>0</v>
      </c>
      <c r="AA848" t="s">
        <v>170</v>
      </c>
      <c r="AB848" t="s">
        <v>9</v>
      </c>
      <c r="AC848" t="b">
        <v>0</v>
      </c>
    </row>
    <row r="849" spans="1:29" hidden="1" x14ac:dyDescent="0.35">
      <c r="A849" t="s">
        <v>94</v>
      </c>
      <c r="B849" t="s">
        <v>179</v>
      </c>
      <c r="C849" t="s">
        <v>138</v>
      </c>
      <c r="D849" t="s">
        <v>315</v>
      </c>
      <c r="E849" t="s">
        <v>125</v>
      </c>
      <c r="F849" t="s">
        <v>137</v>
      </c>
      <c r="G849" t="s">
        <v>141</v>
      </c>
      <c r="H849" t="s">
        <v>314</v>
      </c>
      <c r="I849" t="s">
        <v>64</v>
      </c>
      <c r="J849" s="2">
        <v>44014</v>
      </c>
      <c r="K849" t="s">
        <v>101</v>
      </c>
      <c r="L849">
        <v>1</v>
      </c>
      <c r="O849">
        <v>0</v>
      </c>
      <c r="P849">
        <v>0</v>
      </c>
      <c r="Q849">
        <v>0</v>
      </c>
      <c r="R849">
        <v>220.31729999999999</v>
      </c>
      <c r="S849">
        <v>0.1145</v>
      </c>
      <c r="T849">
        <v>0</v>
      </c>
      <c r="AA849" t="s">
        <v>170</v>
      </c>
      <c r="AB849" t="s">
        <v>9</v>
      </c>
      <c r="AC849" t="b">
        <v>0</v>
      </c>
    </row>
    <row r="850" spans="1:29" hidden="1" x14ac:dyDescent="0.35">
      <c r="A850" t="s">
        <v>94</v>
      </c>
      <c r="B850" t="s">
        <v>179</v>
      </c>
      <c r="C850" t="s">
        <v>138</v>
      </c>
      <c r="D850" t="s">
        <v>315</v>
      </c>
      <c r="E850" t="s">
        <v>126</v>
      </c>
      <c r="F850" t="s">
        <v>137</v>
      </c>
      <c r="G850" t="s">
        <v>141</v>
      </c>
      <c r="H850" t="s">
        <v>314</v>
      </c>
      <c r="I850" t="s">
        <v>64</v>
      </c>
      <c r="J850" s="2">
        <v>44014</v>
      </c>
      <c r="K850" t="s">
        <v>101</v>
      </c>
      <c r="L850">
        <v>1</v>
      </c>
      <c r="O850">
        <v>0</v>
      </c>
      <c r="P850">
        <v>0</v>
      </c>
      <c r="Q850">
        <v>0</v>
      </c>
      <c r="R850">
        <v>192.53649999999999</v>
      </c>
      <c r="S850">
        <v>6.9500000000000006E-2</v>
      </c>
      <c r="T850">
        <v>0</v>
      </c>
      <c r="AA850" t="s">
        <v>170</v>
      </c>
      <c r="AB850" t="s">
        <v>9</v>
      </c>
      <c r="AC850" t="b">
        <v>0</v>
      </c>
    </row>
    <row r="851" spans="1:29" hidden="1" x14ac:dyDescent="0.35">
      <c r="A851" t="s">
        <v>94</v>
      </c>
      <c r="B851" t="s">
        <v>179</v>
      </c>
      <c r="C851" t="s">
        <v>139</v>
      </c>
      <c r="D851" t="s">
        <v>315</v>
      </c>
      <c r="E851" t="s">
        <v>100</v>
      </c>
      <c r="F851" t="s">
        <v>137</v>
      </c>
      <c r="G851" t="s">
        <v>141</v>
      </c>
      <c r="H851" t="s">
        <v>314</v>
      </c>
      <c r="I851" t="s">
        <v>64</v>
      </c>
      <c r="J851" s="2">
        <v>44014</v>
      </c>
      <c r="K851" t="s">
        <v>101</v>
      </c>
      <c r="L851">
        <v>1</v>
      </c>
      <c r="O851">
        <v>0</v>
      </c>
      <c r="P851">
        <v>0</v>
      </c>
      <c r="Q851">
        <v>0</v>
      </c>
      <c r="R851">
        <v>20.4054</v>
      </c>
      <c r="S851">
        <v>0</v>
      </c>
      <c r="T851">
        <v>0</v>
      </c>
      <c r="AA851" t="s">
        <v>170</v>
      </c>
      <c r="AB851" t="s">
        <v>9</v>
      </c>
      <c r="AC851" t="b">
        <v>0</v>
      </c>
    </row>
    <row r="852" spans="1:29" hidden="1" x14ac:dyDescent="0.35">
      <c r="A852" t="s">
        <v>94</v>
      </c>
      <c r="B852" t="s">
        <v>179</v>
      </c>
      <c r="C852" t="s">
        <v>139</v>
      </c>
      <c r="D852" t="s">
        <v>315</v>
      </c>
      <c r="E852" t="s">
        <v>110</v>
      </c>
      <c r="F852" t="s">
        <v>137</v>
      </c>
      <c r="G852" t="s">
        <v>141</v>
      </c>
      <c r="H852" t="s">
        <v>314</v>
      </c>
      <c r="I852" t="s">
        <v>64</v>
      </c>
      <c r="J852" s="2">
        <v>44014</v>
      </c>
      <c r="K852" t="s">
        <v>101</v>
      </c>
      <c r="L852">
        <v>1</v>
      </c>
      <c r="O852">
        <v>0</v>
      </c>
      <c r="P852">
        <v>0</v>
      </c>
      <c r="Q852">
        <v>0</v>
      </c>
      <c r="R852">
        <v>42.573999999999998</v>
      </c>
      <c r="S852">
        <v>6.3899999999999998E-2</v>
      </c>
      <c r="T852">
        <v>0</v>
      </c>
      <c r="AA852" t="s">
        <v>170</v>
      </c>
      <c r="AB852" t="s">
        <v>9</v>
      </c>
      <c r="AC852" t="b">
        <v>0</v>
      </c>
    </row>
    <row r="853" spans="1:29" hidden="1" x14ac:dyDescent="0.35">
      <c r="A853" t="s">
        <v>94</v>
      </c>
      <c r="B853" t="s">
        <v>179</v>
      </c>
      <c r="C853" t="s">
        <v>139</v>
      </c>
      <c r="D853" t="s">
        <v>315</v>
      </c>
      <c r="E853" t="s">
        <v>111</v>
      </c>
      <c r="F853" t="s">
        <v>137</v>
      </c>
      <c r="G853" t="s">
        <v>141</v>
      </c>
      <c r="H853" t="s">
        <v>314</v>
      </c>
      <c r="I853" t="s">
        <v>64</v>
      </c>
      <c r="J853" s="2">
        <v>44014</v>
      </c>
      <c r="K853" t="s">
        <v>101</v>
      </c>
      <c r="L853">
        <v>1</v>
      </c>
      <c r="O853">
        <v>0</v>
      </c>
      <c r="P853">
        <v>0</v>
      </c>
      <c r="Q853">
        <v>0</v>
      </c>
      <c r="R853">
        <v>6.3747999999999996</v>
      </c>
      <c r="S853">
        <v>2.6100000000000002E-2</v>
      </c>
      <c r="T853">
        <v>0</v>
      </c>
      <c r="AA853" t="s">
        <v>170</v>
      </c>
      <c r="AB853" t="s">
        <v>9</v>
      </c>
      <c r="AC853" t="b">
        <v>0</v>
      </c>
    </row>
    <row r="854" spans="1:29" hidden="1" x14ac:dyDescent="0.35">
      <c r="A854" t="s">
        <v>94</v>
      </c>
      <c r="B854" t="s">
        <v>179</v>
      </c>
      <c r="C854" t="s">
        <v>139</v>
      </c>
      <c r="D854" t="s">
        <v>315</v>
      </c>
      <c r="E854" t="s">
        <v>112</v>
      </c>
      <c r="F854" t="s">
        <v>137</v>
      </c>
      <c r="G854" t="s">
        <v>141</v>
      </c>
      <c r="H854" t="s">
        <v>314</v>
      </c>
      <c r="I854" t="s">
        <v>64</v>
      </c>
      <c r="J854" s="2">
        <v>44014</v>
      </c>
      <c r="K854" t="s">
        <v>101</v>
      </c>
      <c r="L854">
        <v>1</v>
      </c>
      <c r="O854">
        <v>0</v>
      </c>
      <c r="P854">
        <v>0</v>
      </c>
      <c r="Q854">
        <v>0</v>
      </c>
      <c r="R854">
        <v>40.131</v>
      </c>
      <c r="S854">
        <v>5.7700000000000001E-2</v>
      </c>
      <c r="T854">
        <v>0</v>
      </c>
      <c r="AA854" t="s">
        <v>170</v>
      </c>
      <c r="AB854" t="s">
        <v>9</v>
      </c>
      <c r="AC854" t="b">
        <v>0</v>
      </c>
    </row>
    <row r="855" spans="1:29" hidden="1" x14ac:dyDescent="0.35">
      <c r="A855" t="s">
        <v>94</v>
      </c>
      <c r="B855" t="s">
        <v>179</v>
      </c>
      <c r="C855" t="s">
        <v>139</v>
      </c>
      <c r="D855" t="s">
        <v>315</v>
      </c>
      <c r="E855" t="s">
        <v>113</v>
      </c>
      <c r="F855" t="s">
        <v>137</v>
      </c>
      <c r="G855" t="s">
        <v>141</v>
      </c>
      <c r="H855" t="s">
        <v>314</v>
      </c>
      <c r="I855" t="s">
        <v>64</v>
      </c>
      <c r="J855" s="2">
        <v>44014</v>
      </c>
      <c r="K855" t="s">
        <v>101</v>
      </c>
      <c r="L855">
        <v>1</v>
      </c>
      <c r="O855">
        <v>0</v>
      </c>
      <c r="P855">
        <v>0</v>
      </c>
      <c r="Q855">
        <v>0</v>
      </c>
      <c r="R855">
        <v>13.389099999999999</v>
      </c>
      <c r="S855">
        <v>1.9300000000000001E-2</v>
      </c>
      <c r="T855">
        <v>0</v>
      </c>
      <c r="AA855" t="s">
        <v>170</v>
      </c>
      <c r="AB855" t="s">
        <v>9</v>
      </c>
      <c r="AC855" t="b">
        <v>0</v>
      </c>
    </row>
    <row r="856" spans="1:29" hidden="1" x14ac:dyDescent="0.35">
      <c r="A856" t="s">
        <v>94</v>
      </c>
      <c r="B856" t="s">
        <v>179</v>
      </c>
      <c r="C856" t="s">
        <v>139</v>
      </c>
      <c r="D856" t="s">
        <v>315</v>
      </c>
      <c r="E856" t="s">
        <v>114</v>
      </c>
      <c r="F856" t="s">
        <v>137</v>
      </c>
      <c r="G856" t="s">
        <v>141</v>
      </c>
      <c r="H856" t="s">
        <v>314</v>
      </c>
      <c r="I856" t="s">
        <v>64</v>
      </c>
      <c r="J856" s="2">
        <v>44014</v>
      </c>
      <c r="K856" t="s">
        <v>101</v>
      </c>
      <c r="L856">
        <v>1</v>
      </c>
      <c r="O856">
        <v>0</v>
      </c>
      <c r="P856">
        <v>0</v>
      </c>
      <c r="Q856">
        <v>0</v>
      </c>
      <c r="R856">
        <v>11.221</v>
      </c>
      <c r="S856">
        <v>3.4799999999999998E-2</v>
      </c>
      <c r="T856">
        <v>0</v>
      </c>
      <c r="AA856" t="s">
        <v>170</v>
      </c>
      <c r="AB856" t="s">
        <v>9</v>
      </c>
      <c r="AC856" t="b">
        <v>0</v>
      </c>
    </row>
    <row r="857" spans="1:29" hidden="1" x14ac:dyDescent="0.35">
      <c r="A857" t="s">
        <v>94</v>
      </c>
      <c r="B857" t="s">
        <v>179</v>
      </c>
      <c r="C857" t="s">
        <v>139</v>
      </c>
      <c r="D857" t="s">
        <v>315</v>
      </c>
      <c r="E857" t="s">
        <v>116</v>
      </c>
      <c r="F857" t="s">
        <v>137</v>
      </c>
      <c r="G857" t="s">
        <v>141</v>
      </c>
      <c r="H857" t="s">
        <v>314</v>
      </c>
      <c r="I857" t="s">
        <v>64</v>
      </c>
      <c r="J857" s="2">
        <v>44014</v>
      </c>
      <c r="K857" t="s">
        <v>101</v>
      </c>
      <c r="L857">
        <v>1</v>
      </c>
      <c r="O857">
        <v>0</v>
      </c>
      <c r="P857">
        <v>0</v>
      </c>
      <c r="Q857">
        <v>0</v>
      </c>
      <c r="R857">
        <v>18.076699999999999</v>
      </c>
      <c r="S857">
        <v>3.6700000000000003E-2</v>
      </c>
      <c r="T857">
        <v>0</v>
      </c>
      <c r="AA857" t="s">
        <v>170</v>
      </c>
      <c r="AB857" t="s">
        <v>9</v>
      </c>
      <c r="AC857" t="b">
        <v>0</v>
      </c>
    </row>
    <row r="858" spans="1:29" hidden="1" x14ac:dyDescent="0.35">
      <c r="A858" t="s">
        <v>94</v>
      </c>
      <c r="B858" t="s">
        <v>179</v>
      </c>
      <c r="C858" t="s">
        <v>139</v>
      </c>
      <c r="D858" t="s">
        <v>315</v>
      </c>
      <c r="E858" t="s">
        <v>118</v>
      </c>
      <c r="F858" t="s">
        <v>137</v>
      </c>
      <c r="G858" t="s">
        <v>141</v>
      </c>
      <c r="H858" t="s">
        <v>314</v>
      </c>
      <c r="I858" t="s">
        <v>64</v>
      </c>
      <c r="J858" s="2">
        <v>44014</v>
      </c>
      <c r="K858" t="s">
        <v>101</v>
      </c>
      <c r="L858">
        <v>1</v>
      </c>
      <c r="O858">
        <v>0</v>
      </c>
      <c r="P858">
        <v>0</v>
      </c>
      <c r="Q858">
        <v>0</v>
      </c>
      <c r="R858">
        <v>28.8432</v>
      </c>
      <c r="S858">
        <v>5.2400000000000002E-2</v>
      </c>
      <c r="T858">
        <v>0</v>
      </c>
      <c r="AA858" t="s">
        <v>170</v>
      </c>
      <c r="AB858" t="s">
        <v>9</v>
      </c>
      <c r="AC858" t="b">
        <v>0</v>
      </c>
    </row>
    <row r="859" spans="1:29" hidden="1" x14ac:dyDescent="0.35">
      <c r="A859" t="s">
        <v>94</v>
      </c>
      <c r="B859" t="s">
        <v>179</v>
      </c>
      <c r="C859" t="s">
        <v>139</v>
      </c>
      <c r="D859" t="s">
        <v>315</v>
      </c>
      <c r="E859" t="s">
        <v>119</v>
      </c>
      <c r="F859" t="s">
        <v>137</v>
      </c>
      <c r="G859" t="s">
        <v>141</v>
      </c>
      <c r="H859" t="s">
        <v>314</v>
      </c>
      <c r="I859" t="s">
        <v>64</v>
      </c>
      <c r="J859" s="2">
        <v>44014</v>
      </c>
      <c r="K859" t="s">
        <v>101</v>
      </c>
      <c r="L859">
        <v>1</v>
      </c>
      <c r="O859">
        <v>0</v>
      </c>
      <c r="P859">
        <v>0</v>
      </c>
      <c r="Q859">
        <v>0</v>
      </c>
      <c r="R859">
        <v>24.949300000000001</v>
      </c>
      <c r="S859">
        <v>7.3599999999999999E-2</v>
      </c>
      <c r="T859">
        <v>0</v>
      </c>
      <c r="AA859" t="s">
        <v>170</v>
      </c>
      <c r="AB859" t="s">
        <v>9</v>
      </c>
      <c r="AC859" t="b">
        <v>0</v>
      </c>
    </row>
    <row r="860" spans="1:29" hidden="1" x14ac:dyDescent="0.35">
      <c r="A860" t="s">
        <v>94</v>
      </c>
      <c r="B860" t="s">
        <v>179</v>
      </c>
      <c r="C860" t="s">
        <v>139</v>
      </c>
      <c r="D860" t="s">
        <v>315</v>
      </c>
      <c r="E860" t="s">
        <v>120</v>
      </c>
      <c r="F860" t="s">
        <v>137</v>
      </c>
      <c r="G860" t="s">
        <v>141</v>
      </c>
      <c r="H860" t="s">
        <v>314</v>
      </c>
      <c r="I860" t="s">
        <v>64</v>
      </c>
      <c r="J860" s="2">
        <v>44014</v>
      </c>
      <c r="K860" t="s">
        <v>101</v>
      </c>
      <c r="L860">
        <v>1</v>
      </c>
      <c r="O860">
        <v>0</v>
      </c>
      <c r="P860">
        <v>0</v>
      </c>
      <c r="Q860">
        <v>0</v>
      </c>
      <c r="R860">
        <v>52.52</v>
      </c>
      <c r="S860">
        <v>8.4699999999999998E-2</v>
      </c>
      <c r="T860">
        <v>0</v>
      </c>
      <c r="AA860" t="s">
        <v>170</v>
      </c>
      <c r="AB860" t="s">
        <v>9</v>
      </c>
      <c r="AC860" t="b">
        <v>0</v>
      </c>
    </row>
    <row r="861" spans="1:29" hidden="1" x14ac:dyDescent="0.35">
      <c r="A861" t="s">
        <v>94</v>
      </c>
      <c r="B861" t="s">
        <v>179</v>
      </c>
      <c r="C861" t="s">
        <v>139</v>
      </c>
      <c r="D861" t="s">
        <v>315</v>
      </c>
      <c r="E861" t="s">
        <v>121</v>
      </c>
      <c r="F861" t="s">
        <v>137</v>
      </c>
      <c r="G861" t="s">
        <v>141</v>
      </c>
      <c r="H861" t="s">
        <v>314</v>
      </c>
      <c r="I861" t="s">
        <v>64</v>
      </c>
      <c r="J861" s="2">
        <v>44014</v>
      </c>
      <c r="K861" t="s">
        <v>101</v>
      </c>
      <c r="L861">
        <v>1</v>
      </c>
      <c r="O861">
        <v>0</v>
      </c>
      <c r="P861">
        <v>0</v>
      </c>
      <c r="Q861">
        <v>0</v>
      </c>
      <c r="R861">
        <v>60.246699999999997</v>
      </c>
      <c r="S861">
        <v>8.9200000000000002E-2</v>
      </c>
      <c r="T861">
        <v>0</v>
      </c>
      <c r="AA861" t="s">
        <v>170</v>
      </c>
      <c r="AB861" t="s">
        <v>9</v>
      </c>
      <c r="AC861" t="b">
        <v>0</v>
      </c>
    </row>
    <row r="862" spans="1:29" hidden="1" x14ac:dyDescent="0.35">
      <c r="A862" t="s">
        <v>94</v>
      </c>
      <c r="B862" t="s">
        <v>179</v>
      </c>
      <c r="C862" t="s">
        <v>139</v>
      </c>
      <c r="D862" t="s">
        <v>315</v>
      </c>
      <c r="E862" t="s">
        <v>122</v>
      </c>
      <c r="F862" t="s">
        <v>137</v>
      </c>
      <c r="G862" t="s">
        <v>141</v>
      </c>
      <c r="H862" t="s">
        <v>314</v>
      </c>
      <c r="I862" t="s">
        <v>64</v>
      </c>
      <c r="J862" s="2">
        <v>44014</v>
      </c>
      <c r="K862" t="s">
        <v>101</v>
      </c>
      <c r="L862">
        <v>1</v>
      </c>
      <c r="O862">
        <v>0</v>
      </c>
      <c r="P862">
        <v>0</v>
      </c>
      <c r="Q862">
        <v>0</v>
      </c>
      <c r="R862">
        <v>43.625700000000002</v>
      </c>
      <c r="S862">
        <v>6.1199999999999997E-2</v>
      </c>
      <c r="T862">
        <v>0</v>
      </c>
      <c r="AA862" t="s">
        <v>170</v>
      </c>
      <c r="AB862" t="s">
        <v>9</v>
      </c>
      <c r="AC862" t="b">
        <v>0</v>
      </c>
    </row>
    <row r="863" spans="1:29" hidden="1" x14ac:dyDescent="0.35">
      <c r="A863" t="s">
        <v>94</v>
      </c>
      <c r="B863" t="s">
        <v>179</v>
      </c>
      <c r="C863" t="s">
        <v>139</v>
      </c>
      <c r="D863" t="s">
        <v>315</v>
      </c>
      <c r="E863" t="s">
        <v>123</v>
      </c>
      <c r="F863" t="s">
        <v>137</v>
      </c>
      <c r="G863" t="s">
        <v>141</v>
      </c>
      <c r="H863" t="s">
        <v>314</v>
      </c>
      <c r="I863" t="s">
        <v>64</v>
      </c>
      <c r="J863" s="2">
        <v>44014</v>
      </c>
      <c r="K863" t="s">
        <v>101</v>
      </c>
      <c r="L863">
        <v>1</v>
      </c>
      <c r="O863">
        <v>0</v>
      </c>
      <c r="P863">
        <v>0</v>
      </c>
      <c r="Q863">
        <v>0</v>
      </c>
      <c r="R863">
        <v>87.352400000000003</v>
      </c>
      <c r="S863">
        <v>7.4300000000000005E-2</v>
      </c>
      <c r="T863">
        <v>0</v>
      </c>
      <c r="AA863" t="s">
        <v>170</v>
      </c>
      <c r="AB863" t="s">
        <v>9</v>
      </c>
      <c r="AC863" t="b">
        <v>0</v>
      </c>
    </row>
    <row r="864" spans="1:29" hidden="1" x14ac:dyDescent="0.35">
      <c r="A864" t="s">
        <v>94</v>
      </c>
      <c r="B864" t="s">
        <v>179</v>
      </c>
      <c r="C864" t="s">
        <v>139</v>
      </c>
      <c r="D864" t="s">
        <v>315</v>
      </c>
      <c r="E864" t="s">
        <v>124</v>
      </c>
      <c r="F864" t="s">
        <v>137</v>
      </c>
      <c r="G864" t="s">
        <v>141</v>
      </c>
      <c r="H864" t="s">
        <v>314</v>
      </c>
      <c r="I864" t="s">
        <v>64</v>
      </c>
      <c r="J864" s="2">
        <v>44014</v>
      </c>
      <c r="K864" t="s">
        <v>101</v>
      </c>
      <c r="L864">
        <v>1</v>
      </c>
      <c r="O864">
        <v>0</v>
      </c>
      <c r="P864">
        <v>0</v>
      </c>
      <c r="Q864">
        <v>0</v>
      </c>
      <c r="R864">
        <v>127.7269</v>
      </c>
      <c r="S864">
        <v>9.8199999999999996E-2</v>
      </c>
      <c r="T864">
        <v>0</v>
      </c>
      <c r="AA864" t="s">
        <v>170</v>
      </c>
      <c r="AB864" t="s">
        <v>9</v>
      </c>
      <c r="AC864" t="b">
        <v>0</v>
      </c>
    </row>
    <row r="865" spans="1:29" hidden="1" x14ac:dyDescent="0.35">
      <c r="A865" t="s">
        <v>94</v>
      </c>
      <c r="B865" t="s">
        <v>179</v>
      </c>
      <c r="C865" t="s">
        <v>139</v>
      </c>
      <c r="D865" t="s">
        <v>315</v>
      </c>
      <c r="E865" t="s">
        <v>125</v>
      </c>
      <c r="F865" t="s">
        <v>137</v>
      </c>
      <c r="G865" t="s">
        <v>141</v>
      </c>
      <c r="H865" t="s">
        <v>314</v>
      </c>
      <c r="I865" t="s">
        <v>64</v>
      </c>
      <c r="J865" s="2">
        <v>44014</v>
      </c>
      <c r="K865" t="s">
        <v>101</v>
      </c>
      <c r="L865">
        <v>1</v>
      </c>
      <c r="O865">
        <v>0</v>
      </c>
      <c r="P865">
        <v>0</v>
      </c>
      <c r="Q865">
        <v>0</v>
      </c>
      <c r="R865">
        <v>153.2578</v>
      </c>
      <c r="S865">
        <v>8.2000000000000003E-2</v>
      </c>
      <c r="T865">
        <v>0</v>
      </c>
      <c r="AA865" t="s">
        <v>170</v>
      </c>
      <c r="AB865" t="s">
        <v>9</v>
      </c>
      <c r="AC865" t="b">
        <v>0</v>
      </c>
    </row>
    <row r="866" spans="1:29" hidden="1" x14ac:dyDescent="0.35">
      <c r="A866" t="s">
        <v>94</v>
      </c>
      <c r="B866" t="s">
        <v>179</v>
      </c>
      <c r="C866" t="s">
        <v>139</v>
      </c>
      <c r="D866" t="s">
        <v>315</v>
      </c>
      <c r="E866" t="s">
        <v>126</v>
      </c>
      <c r="F866" t="s">
        <v>137</v>
      </c>
      <c r="G866" t="s">
        <v>141</v>
      </c>
      <c r="H866" t="s">
        <v>314</v>
      </c>
      <c r="I866" t="s">
        <v>64</v>
      </c>
      <c r="J866" s="2">
        <v>44014</v>
      </c>
      <c r="K866" t="s">
        <v>101</v>
      </c>
      <c r="L866">
        <v>1</v>
      </c>
      <c r="O866">
        <v>0</v>
      </c>
      <c r="P866">
        <v>0</v>
      </c>
      <c r="Q866">
        <v>0</v>
      </c>
      <c r="R866">
        <v>64.4435</v>
      </c>
      <c r="S866">
        <v>2.2700000000000001E-2</v>
      </c>
      <c r="T866">
        <v>0</v>
      </c>
      <c r="AA866" t="s">
        <v>170</v>
      </c>
      <c r="AB866" t="s">
        <v>9</v>
      </c>
      <c r="AC866" t="b">
        <v>0</v>
      </c>
    </row>
    <row r="867" spans="1:29" hidden="1" x14ac:dyDescent="0.35">
      <c r="A867" t="s">
        <v>94</v>
      </c>
      <c r="B867" t="s">
        <v>180</v>
      </c>
      <c r="C867" t="s">
        <v>136</v>
      </c>
      <c r="D867" t="s">
        <v>315</v>
      </c>
      <c r="E867" t="s">
        <v>100</v>
      </c>
      <c r="F867" t="s">
        <v>137</v>
      </c>
      <c r="G867" t="s">
        <v>141</v>
      </c>
      <c r="H867" t="s">
        <v>314</v>
      </c>
      <c r="I867" t="s">
        <v>64</v>
      </c>
      <c r="J867" s="2">
        <v>44014</v>
      </c>
      <c r="K867" t="s">
        <v>101</v>
      </c>
      <c r="L867">
        <v>1</v>
      </c>
      <c r="O867">
        <v>0</v>
      </c>
      <c r="P867">
        <v>0</v>
      </c>
      <c r="Q867">
        <v>0</v>
      </c>
      <c r="R867">
        <v>29.159500000000001</v>
      </c>
      <c r="S867">
        <v>0</v>
      </c>
      <c r="T867">
        <v>0</v>
      </c>
      <c r="AA867" t="s">
        <v>170</v>
      </c>
      <c r="AB867" t="s">
        <v>9</v>
      </c>
      <c r="AC867" t="b">
        <v>0</v>
      </c>
    </row>
    <row r="868" spans="1:29" hidden="1" x14ac:dyDescent="0.35">
      <c r="A868" t="s">
        <v>94</v>
      </c>
      <c r="B868" t="s">
        <v>180</v>
      </c>
      <c r="C868" t="s">
        <v>136</v>
      </c>
      <c r="D868" t="s">
        <v>315</v>
      </c>
      <c r="E868" t="s">
        <v>110</v>
      </c>
      <c r="F868" t="s">
        <v>137</v>
      </c>
      <c r="G868" t="s">
        <v>141</v>
      </c>
      <c r="H868" t="s">
        <v>314</v>
      </c>
      <c r="I868" t="s">
        <v>64</v>
      </c>
      <c r="J868" s="2">
        <v>44014</v>
      </c>
      <c r="K868" t="s">
        <v>101</v>
      </c>
      <c r="L868">
        <v>1</v>
      </c>
      <c r="O868">
        <v>0</v>
      </c>
      <c r="P868">
        <v>0</v>
      </c>
      <c r="Q868">
        <v>0</v>
      </c>
      <c r="R868">
        <v>69.570499999999996</v>
      </c>
      <c r="S868">
        <v>9.1800000000000007E-2</v>
      </c>
      <c r="T868">
        <v>0</v>
      </c>
      <c r="AA868" t="s">
        <v>170</v>
      </c>
      <c r="AB868" t="s">
        <v>9</v>
      </c>
      <c r="AC868" t="b">
        <v>0</v>
      </c>
    </row>
    <row r="869" spans="1:29" hidden="1" x14ac:dyDescent="0.35">
      <c r="A869" t="s">
        <v>94</v>
      </c>
      <c r="B869" t="s">
        <v>180</v>
      </c>
      <c r="C869" t="s">
        <v>136</v>
      </c>
      <c r="D869" t="s">
        <v>315</v>
      </c>
      <c r="E869" t="s">
        <v>111</v>
      </c>
      <c r="F869" t="s">
        <v>137</v>
      </c>
      <c r="G869" t="s">
        <v>141</v>
      </c>
      <c r="H869" t="s">
        <v>314</v>
      </c>
      <c r="I869" t="s">
        <v>64</v>
      </c>
      <c r="J869" s="2">
        <v>44014</v>
      </c>
      <c r="K869" t="s">
        <v>101</v>
      </c>
      <c r="L869">
        <v>1</v>
      </c>
      <c r="O869">
        <v>0</v>
      </c>
      <c r="P869">
        <v>0</v>
      </c>
      <c r="Q869">
        <v>0</v>
      </c>
      <c r="R869">
        <v>20.014500000000002</v>
      </c>
      <c r="S869">
        <v>4.3099999999999999E-2</v>
      </c>
      <c r="T869">
        <v>0</v>
      </c>
      <c r="AA869" t="s">
        <v>170</v>
      </c>
      <c r="AB869" t="s">
        <v>9</v>
      </c>
      <c r="AC869" t="b">
        <v>0</v>
      </c>
    </row>
    <row r="870" spans="1:29" hidden="1" x14ac:dyDescent="0.35">
      <c r="A870" t="s">
        <v>94</v>
      </c>
      <c r="B870" t="s">
        <v>180</v>
      </c>
      <c r="C870" t="s">
        <v>136</v>
      </c>
      <c r="D870" t="s">
        <v>315</v>
      </c>
      <c r="E870" t="s">
        <v>112</v>
      </c>
      <c r="F870" t="s">
        <v>137</v>
      </c>
      <c r="G870" t="s">
        <v>141</v>
      </c>
      <c r="H870" t="s">
        <v>314</v>
      </c>
      <c r="I870" t="s">
        <v>64</v>
      </c>
      <c r="J870" s="2">
        <v>44014</v>
      </c>
      <c r="K870" t="s">
        <v>101</v>
      </c>
      <c r="L870">
        <v>1</v>
      </c>
      <c r="O870">
        <v>0</v>
      </c>
      <c r="P870">
        <v>0</v>
      </c>
      <c r="Q870">
        <v>0</v>
      </c>
      <c r="R870">
        <v>67.799300000000002</v>
      </c>
      <c r="S870">
        <v>8.1900000000000001E-2</v>
      </c>
      <c r="T870">
        <v>0</v>
      </c>
      <c r="AA870" t="s">
        <v>170</v>
      </c>
      <c r="AB870" t="s">
        <v>9</v>
      </c>
      <c r="AC870" t="b">
        <v>0</v>
      </c>
    </row>
    <row r="871" spans="1:29" hidden="1" x14ac:dyDescent="0.35">
      <c r="A871" t="s">
        <v>94</v>
      </c>
      <c r="B871" t="s">
        <v>180</v>
      </c>
      <c r="C871" t="s">
        <v>136</v>
      </c>
      <c r="D871" t="s">
        <v>315</v>
      </c>
      <c r="E871" t="s">
        <v>113</v>
      </c>
      <c r="F871" t="s">
        <v>137</v>
      </c>
      <c r="G871" t="s">
        <v>141</v>
      </c>
      <c r="H871" t="s">
        <v>314</v>
      </c>
      <c r="I871" t="s">
        <v>64</v>
      </c>
      <c r="J871" s="2">
        <v>44014</v>
      </c>
      <c r="K871" t="s">
        <v>101</v>
      </c>
      <c r="L871">
        <v>1</v>
      </c>
      <c r="O871">
        <v>0</v>
      </c>
      <c r="P871">
        <v>0</v>
      </c>
      <c r="Q871">
        <v>0</v>
      </c>
      <c r="R871">
        <v>26.774999999999999</v>
      </c>
      <c r="S871">
        <v>2.9000000000000001E-2</v>
      </c>
      <c r="T871">
        <v>0</v>
      </c>
      <c r="AA871" t="s">
        <v>170</v>
      </c>
      <c r="AB871" t="s">
        <v>9</v>
      </c>
      <c r="AC871" t="b">
        <v>0</v>
      </c>
    </row>
    <row r="872" spans="1:29" hidden="1" x14ac:dyDescent="0.35">
      <c r="A872" t="s">
        <v>94</v>
      </c>
      <c r="B872" t="s">
        <v>180</v>
      </c>
      <c r="C872" t="s">
        <v>136</v>
      </c>
      <c r="D872" t="s">
        <v>315</v>
      </c>
      <c r="E872" t="s">
        <v>114</v>
      </c>
      <c r="F872" t="s">
        <v>137</v>
      </c>
      <c r="G872" t="s">
        <v>141</v>
      </c>
      <c r="H872" t="s">
        <v>314</v>
      </c>
      <c r="I872" t="s">
        <v>64</v>
      </c>
      <c r="J872" s="2">
        <v>44014</v>
      </c>
      <c r="K872" t="s">
        <v>101</v>
      </c>
      <c r="L872">
        <v>1</v>
      </c>
      <c r="O872">
        <v>0</v>
      </c>
      <c r="P872">
        <v>0</v>
      </c>
      <c r="Q872">
        <v>0</v>
      </c>
      <c r="R872">
        <v>37.557000000000002</v>
      </c>
      <c r="S872">
        <v>5.6800000000000003E-2</v>
      </c>
      <c r="T872">
        <v>0</v>
      </c>
      <c r="AA872" t="s">
        <v>170</v>
      </c>
      <c r="AB872" t="s">
        <v>9</v>
      </c>
      <c r="AC872" t="b">
        <v>0</v>
      </c>
    </row>
    <row r="873" spans="1:29" hidden="1" x14ac:dyDescent="0.35">
      <c r="A873" t="s">
        <v>94</v>
      </c>
      <c r="B873" t="s">
        <v>180</v>
      </c>
      <c r="C873" t="s">
        <v>136</v>
      </c>
      <c r="D873" t="s">
        <v>315</v>
      </c>
      <c r="E873" t="s">
        <v>116</v>
      </c>
      <c r="F873" t="s">
        <v>137</v>
      </c>
      <c r="G873" t="s">
        <v>141</v>
      </c>
      <c r="H873" t="s">
        <v>314</v>
      </c>
      <c r="I873" t="s">
        <v>64</v>
      </c>
      <c r="J873" s="2">
        <v>44014</v>
      </c>
      <c r="K873" t="s">
        <v>101</v>
      </c>
      <c r="L873">
        <v>1</v>
      </c>
      <c r="O873">
        <v>0</v>
      </c>
      <c r="P873">
        <v>0</v>
      </c>
      <c r="Q873">
        <v>0</v>
      </c>
      <c r="R873">
        <v>44.965499999999999</v>
      </c>
      <c r="S873">
        <v>4.9700000000000001E-2</v>
      </c>
      <c r="T873">
        <v>0</v>
      </c>
      <c r="AA873" t="s">
        <v>170</v>
      </c>
      <c r="AB873" t="s">
        <v>9</v>
      </c>
      <c r="AC873" t="b">
        <v>0</v>
      </c>
    </row>
    <row r="874" spans="1:29" hidden="1" x14ac:dyDescent="0.35">
      <c r="A874" t="s">
        <v>94</v>
      </c>
      <c r="B874" t="s">
        <v>180</v>
      </c>
      <c r="C874" t="s">
        <v>136</v>
      </c>
      <c r="D874" t="s">
        <v>315</v>
      </c>
      <c r="E874" t="s">
        <v>118</v>
      </c>
      <c r="F874" t="s">
        <v>137</v>
      </c>
      <c r="G874" t="s">
        <v>141</v>
      </c>
      <c r="H874" t="s">
        <v>314</v>
      </c>
      <c r="I874" t="s">
        <v>64</v>
      </c>
      <c r="J874" s="2">
        <v>44014</v>
      </c>
      <c r="K874" t="s">
        <v>101</v>
      </c>
      <c r="L874">
        <v>1</v>
      </c>
      <c r="O874">
        <v>0</v>
      </c>
      <c r="P874">
        <v>0</v>
      </c>
      <c r="Q874">
        <v>0</v>
      </c>
      <c r="R874">
        <v>80.813900000000004</v>
      </c>
      <c r="S874">
        <v>7.5600000000000001E-2</v>
      </c>
      <c r="T874">
        <v>0</v>
      </c>
      <c r="AA874" t="s">
        <v>170</v>
      </c>
      <c r="AB874" t="s">
        <v>9</v>
      </c>
      <c r="AC874" t="b">
        <v>0</v>
      </c>
    </row>
    <row r="875" spans="1:29" hidden="1" x14ac:dyDescent="0.35">
      <c r="A875" t="s">
        <v>94</v>
      </c>
      <c r="B875" t="s">
        <v>180</v>
      </c>
      <c r="C875" t="s">
        <v>136</v>
      </c>
      <c r="D875" t="s">
        <v>315</v>
      </c>
      <c r="E875" t="s">
        <v>119</v>
      </c>
      <c r="F875" t="s">
        <v>137</v>
      </c>
      <c r="G875" t="s">
        <v>141</v>
      </c>
      <c r="H875" t="s">
        <v>314</v>
      </c>
      <c r="I875" t="s">
        <v>64</v>
      </c>
      <c r="J875" s="2">
        <v>44014</v>
      </c>
      <c r="K875" t="s">
        <v>101</v>
      </c>
      <c r="L875">
        <v>1</v>
      </c>
      <c r="O875">
        <v>0</v>
      </c>
      <c r="P875">
        <v>0</v>
      </c>
      <c r="Q875">
        <v>0</v>
      </c>
      <c r="R875">
        <v>77.128699999999995</v>
      </c>
      <c r="S875">
        <v>9.1200000000000003E-2</v>
      </c>
      <c r="T875">
        <v>0</v>
      </c>
      <c r="AA875" t="s">
        <v>170</v>
      </c>
      <c r="AB875" t="s">
        <v>9</v>
      </c>
      <c r="AC875" t="b">
        <v>0</v>
      </c>
    </row>
    <row r="876" spans="1:29" hidden="1" x14ac:dyDescent="0.35">
      <c r="A876" t="s">
        <v>94</v>
      </c>
      <c r="B876" t="s">
        <v>180</v>
      </c>
      <c r="C876" t="s">
        <v>136</v>
      </c>
      <c r="D876" t="s">
        <v>315</v>
      </c>
      <c r="E876" t="s">
        <v>120</v>
      </c>
      <c r="F876" t="s">
        <v>137</v>
      </c>
      <c r="G876" t="s">
        <v>141</v>
      </c>
      <c r="H876" t="s">
        <v>314</v>
      </c>
      <c r="I876" t="s">
        <v>64</v>
      </c>
      <c r="J876" s="2">
        <v>44014</v>
      </c>
      <c r="K876" t="s">
        <v>101</v>
      </c>
      <c r="L876">
        <v>1</v>
      </c>
      <c r="O876">
        <v>0</v>
      </c>
      <c r="P876">
        <v>0</v>
      </c>
      <c r="Q876">
        <v>0</v>
      </c>
      <c r="R876">
        <v>118.438</v>
      </c>
      <c r="S876">
        <v>0.1113</v>
      </c>
      <c r="T876">
        <v>0</v>
      </c>
      <c r="AA876" t="s">
        <v>170</v>
      </c>
      <c r="AB876" t="s">
        <v>9</v>
      </c>
      <c r="AC876" t="b">
        <v>0</v>
      </c>
    </row>
    <row r="877" spans="1:29" hidden="1" x14ac:dyDescent="0.35">
      <c r="A877" t="s">
        <v>94</v>
      </c>
      <c r="B877" t="s">
        <v>180</v>
      </c>
      <c r="C877" t="s">
        <v>136</v>
      </c>
      <c r="D877" t="s">
        <v>315</v>
      </c>
      <c r="E877" t="s">
        <v>121</v>
      </c>
      <c r="F877" t="s">
        <v>137</v>
      </c>
      <c r="G877" t="s">
        <v>141</v>
      </c>
      <c r="H877" t="s">
        <v>314</v>
      </c>
      <c r="I877" t="s">
        <v>64</v>
      </c>
      <c r="J877" s="2">
        <v>44014</v>
      </c>
      <c r="K877" t="s">
        <v>101</v>
      </c>
      <c r="L877">
        <v>1</v>
      </c>
      <c r="O877">
        <v>0</v>
      </c>
      <c r="P877">
        <v>0</v>
      </c>
      <c r="Q877">
        <v>0</v>
      </c>
      <c r="R877">
        <v>139.239</v>
      </c>
      <c r="S877">
        <v>0.12859999999999999</v>
      </c>
      <c r="T877">
        <v>0</v>
      </c>
      <c r="AA877" t="s">
        <v>170</v>
      </c>
      <c r="AB877" t="s">
        <v>9</v>
      </c>
      <c r="AC877" t="b">
        <v>0</v>
      </c>
    </row>
    <row r="878" spans="1:29" hidden="1" x14ac:dyDescent="0.35">
      <c r="A878" t="s">
        <v>94</v>
      </c>
      <c r="B878" t="s">
        <v>180</v>
      </c>
      <c r="C878" t="s">
        <v>136</v>
      </c>
      <c r="D878" t="s">
        <v>315</v>
      </c>
      <c r="E878" t="s">
        <v>122</v>
      </c>
      <c r="F878" t="s">
        <v>137</v>
      </c>
      <c r="G878" t="s">
        <v>141</v>
      </c>
      <c r="H878" t="s">
        <v>314</v>
      </c>
      <c r="I878" t="s">
        <v>64</v>
      </c>
      <c r="J878" s="2">
        <v>44014</v>
      </c>
      <c r="K878" t="s">
        <v>101</v>
      </c>
      <c r="L878">
        <v>1</v>
      </c>
      <c r="O878">
        <v>0</v>
      </c>
      <c r="P878">
        <v>0</v>
      </c>
      <c r="Q878">
        <v>0</v>
      </c>
      <c r="R878">
        <v>93.268600000000006</v>
      </c>
      <c r="S878">
        <v>9.8100000000000007E-2</v>
      </c>
      <c r="T878">
        <v>0</v>
      </c>
      <c r="AA878" t="s">
        <v>170</v>
      </c>
      <c r="AB878" t="s">
        <v>9</v>
      </c>
      <c r="AC878" t="b">
        <v>0</v>
      </c>
    </row>
    <row r="879" spans="1:29" hidden="1" x14ac:dyDescent="0.35">
      <c r="A879" t="s">
        <v>94</v>
      </c>
      <c r="B879" t="s">
        <v>180</v>
      </c>
      <c r="C879" t="s">
        <v>136</v>
      </c>
      <c r="D879" t="s">
        <v>315</v>
      </c>
      <c r="E879" t="s">
        <v>123</v>
      </c>
      <c r="F879" t="s">
        <v>137</v>
      </c>
      <c r="G879" t="s">
        <v>141</v>
      </c>
      <c r="H879" t="s">
        <v>314</v>
      </c>
      <c r="I879" t="s">
        <v>64</v>
      </c>
      <c r="J879" s="2">
        <v>44014</v>
      </c>
      <c r="K879" t="s">
        <v>101</v>
      </c>
      <c r="L879">
        <v>1</v>
      </c>
      <c r="O879">
        <v>0</v>
      </c>
      <c r="P879">
        <v>0</v>
      </c>
      <c r="Q879">
        <v>0</v>
      </c>
      <c r="R879">
        <v>149.87870000000001</v>
      </c>
      <c r="S879">
        <v>0.10249999999999999</v>
      </c>
      <c r="T879">
        <v>0</v>
      </c>
      <c r="AA879" t="s">
        <v>170</v>
      </c>
      <c r="AB879" t="s">
        <v>9</v>
      </c>
      <c r="AC879" t="b">
        <v>0</v>
      </c>
    </row>
    <row r="880" spans="1:29" hidden="1" x14ac:dyDescent="0.35">
      <c r="A880" t="s">
        <v>94</v>
      </c>
      <c r="B880" t="s">
        <v>180</v>
      </c>
      <c r="C880" t="s">
        <v>136</v>
      </c>
      <c r="D880" t="s">
        <v>315</v>
      </c>
      <c r="E880" t="s">
        <v>124</v>
      </c>
      <c r="F880" t="s">
        <v>137</v>
      </c>
      <c r="G880" t="s">
        <v>141</v>
      </c>
      <c r="H880" t="s">
        <v>314</v>
      </c>
      <c r="I880" t="s">
        <v>64</v>
      </c>
      <c r="J880" s="2">
        <v>44014</v>
      </c>
      <c r="K880" t="s">
        <v>101</v>
      </c>
      <c r="L880">
        <v>1</v>
      </c>
      <c r="O880">
        <v>0</v>
      </c>
      <c r="P880">
        <v>0</v>
      </c>
      <c r="Q880">
        <v>0</v>
      </c>
      <c r="R880">
        <v>181.29820000000001</v>
      </c>
      <c r="S880">
        <v>0.12520000000000001</v>
      </c>
      <c r="T880">
        <v>0</v>
      </c>
      <c r="AA880" t="s">
        <v>170</v>
      </c>
      <c r="AB880" t="s">
        <v>9</v>
      </c>
      <c r="AC880" t="b">
        <v>0</v>
      </c>
    </row>
    <row r="881" spans="1:29" hidden="1" x14ac:dyDescent="0.35">
      <c r="A881" t="s">
        <v>94</v>
      </c>
      <c r="B881" t="s">
        <v>180</v>
      </c>
      <c r="C881" t="s">
        <v>136</v>
      </c>
      <c r="D881" t="s">
        <v>315</v>
      </c>
      <c r="E881" t="s">
        <v>125</v>
      </c>
      <c r="F881" t="s">
        <v>137</v>
      </c>
      <c r="G881" t="s">
        <v>141</v>
      </c>
      <c r="H881" t="s">
        <v>314</v>
      </c>
      <c r="I881" t="s">
        <v>64</v>
      </c>
      <c r="J881" s="2">
        <v>44014</v>
      </c>
      <c r="K881" t="s">
        <v>101</v>
      </c>
      <c r="L881">
        <v>1</v>
      </c>
      <c r="O881">
        <v>0</v>
      </c>
      <c r="P881">
        <v>0</v>
      </c>
      <c r="Q881">
        <v>0</v>
      </c>
      <c r="R881">
        <v>214.7432</v>
      </c>
      <c r="S881">
        <v>0.1099</v>
      </c>
      <c r="T881">
        <v>0</v>
      </c>
      <c r="AA881" t="s">
        <v>170</v>
      </c>
      <c r="AB881" t="s">
        <v>9</v>
      </c>
      <c r="AC881" t="b">
        <v>0</v>
      </c>
    </row>
    <row r="882" spans="1:29" hidden="1" x14ac:dyDescent="0.35">
      <c r="A882" t="s">
        <v>94</v>
      </c>
      <c r="B882" t="s">
        <v>180</v>
      </c>
      <c r="C882" t="s">
        <v>136</v>
      </c>
      <c r="D882" t="s">
        <v>315</v>
      </c>
      <c r="E882" t="s">
        <v>126</v>
      </c>
      <c r="F882" t="s">
        <v>137</v>
      </c>
      <c r="G882" t="s">
        <v>141</v>
      </c>
      <c r="H882" t="s">
        <v>314</v>
      </c>
      <c r="I882" t="s">
        <v>64</v>
      </c>
      <c r="J882" s="2">
        <v>44014</v>
      </c>
      <c r="K882" t="s">
        <v>101</v>
      </c>
      <c r="L882">
        <v>1</v>
      </c>
      <c r="O882">
        <v>0</v>
      </c>
      <c r="P882">
        <v>0</v>
      </c>
      <c r="Q882">
        <v>0</v>
      </c>
      <c r="R882">
        <v>84.541399999999996</v>
      </c>
      <c r="S882">
        <v>4.3099999999999999E-2</v>
      </c>
      <c r="T882">
        <v>0</v>
      </c>
      <c r="AA882" t="s">
        <v>170</v>
      </c>
      <c r="AB882" t="s">
        <v>9</v>
      </c>
      <c r="AC882" t="b">
        <v>0</v>
      </c>
    </row>
    <row r="883" spans="1:29" hidden="1" x14ac:dyDescent="0.35">
      <c r="A883" t="s">
        <v>94</v>
      </c>
      <c r="B883" t="s">
        <v>180</v>
      </c>
      <c r="C883" t="s">
        <v>138</v>
      </c>
      <c r="D883" t="s">
        <v>315</v>
      </c>
      <c r="E883" t="s">
        <v>100</v>
      </c>
      <c r="F883" t="s">
        <v>137</v>
      </c>
      <c r="G883" t="s">
        <v>141</v>
      </c>
      <c r="H883" t="s">
        <v>314</v>
      </c>
      <c r="I883" t="s">
        <v>64</v>
      </c>
      <c r="J883" s="2">
        <v>44014</v>
      </c>
      <c r="K883" t="s">
        <v>101</v>
      </c>
      <c r="L883">
        <v>1</v>
      </c>
      <c r="O883">
        <v>0</v>
      </c>
      <c r="P883">
        <v>0</v>
      </c>
      <c r="Q883">
        <v>0</v>
      </c>
      <c r="R883">
        <v>64.115499999999997</v>
      </c>
      <c r="S883">
        <v>2.9999999999999997E-4</v>
      </c>
      <c r="T883">
        <v>0</v>
      </c>
      <c r="AA883" t="s">
        <v>170</v>
      </c>
      <c r="AB883" t="s">
        <v>9</v>
      </c>
      <c r="AC883" t="b">
        <v>0</v>
      </c>
    </row>
    <row r="884" spans="1:29" hidden="1" x14ac:dyDescent="0.35">
      <c r="A884" t="s">
        <v>94</v>
      </c>
      <c r="B884" t="s">
        <v>180</v>
      </c>
      <c r="C884" t="s">
        <v>138</v>
      </c>
      <c r="D884" t="s">
        <v>315</v>
      </c>
      <c r="E884" t="s">
        <v>110</v>
      </c>
      <c r="F884" t="s">
        <v>137</v>
      </c>
      <c r="G884" t="s">
        <v>141</v>
      </c>
      <c r="H884" t="s">
        <v>314</v>
      </c>
      <c r="I884" t="s">
        <v>64</v>
      </c>
      <c r="J884" s="2">
        <v>44014</v>
      </c>
      <c r="K884" t="s">
        <v>101</v>
      </c>
      <c r="L884">
        <v>1</v>
      </c>
      <c r="O884">
        <v>0</v>
      </c>
      <c r="P884">
        <v>0</v>
      </c>
      <c r="Q884">
        <v>0</v>
      </c>
      <c r="R884">
        <v>76.595799999999997</v>
      </c>
      <c r="S884">
        <v>7.9200000000000007E-2</v>
      </c>
      <c r="T884">
        <v>0</v>
      </c>
      <c r="AA884" t="s">
        <v>170</v>
      </c>
      <c r="AB884" t="s">
        <v>9</v>
      </c>
      <c r="AC884" t="b">
        <v>0</v>
      </c>
    </row>
    <row r="885" spans="1:29" hidden="1" x14ac:dyDescent="0.35">
      <c r="A885" t="s">
        <v>94</v>
      </c>
      <c r="B885" t="s">
        <v>180</v>
      </c>
      <c r="C885" t="s">
        <v>138</v>
      </c>
      <c r="D885" t="s">
        <v>315</v>
      </c>
      <c r="E885" t="s">
        <v>111</v>
      </c>
      <c r="F885" t="s">
        <v>137</v>
      </c>
      <c r="G885" t="s">
        <v>141</v>
      </c>
      <c r="H885" t="s">
        <v>314</v>
      </c>
      <c r="I885" t="s">
        <v>64</v>
      </c>
      <c r="J885" s="2">
        <v>44014</v>
      </c>
      <c r="K885" t="s">
        <v>101</v>
      </c>
      <c r="L885">
        <v>1</v>
      </c>
      <c r="O885">
        <v>0</v>
      </c>
      <c r="P885">
        <v>0</v>
      </c>
      <c r="Q885">
        <v>0</v>
      </c>
      <c r="R885">
        <v>24.8096</v>
      </c>
      <c r="S885">
        <v>1.7100000000000001E-2</v>
      </c>
      <c r="T885">
        <v>0</v>
      </c>
      <c r="AA885" t="s">
        <v>170</v>
      </c>
      <c r="AB885" t="s">
        <v>9</v>
      </c>
      <c r="AC885" t="b">
        <v>0</v>
      </c>
    </row>
    <row r="886" spans="1:29" hidden="1" x14ac:dyDescent="0.35">
      <c r="A886" t="s">
        <v>94</v>
      </c>
      <c r="B886" t="s">
        <v>180</v>
      </c>
      <c r="C886" t="s">
        <v>138</v>
      </c>
      <c r="D886" t="s">
        <v>315</v>
      </c>
      <c r="E886" t="s">
        <v>112</v>
      </c>
      <c r="F886" t="s">
        <v>137</v>
      </c>
      <c r="G886" t="s">
        <v>141</v>
      </c>
      <c r="H886" t="s">
        <v>314</v>
      </c>
      <c r="I886" t="s">
        <v>64</v>
      </c>
      <c r="J886" s="2">
        <v>44014</v>
      </c>
      <c r="K886" t="s">
        <v>101</v>
      </c>
      <c r="L886">
        <v>1</v>
      </c>
      <c r="O886">
        <v>0</v>
      </c>
      <c r="P886">
        <v>0</v>
      </c>
      <c r="Q886">
        <v>0</v>
      </c>
      <c r="R886">
        <v>69.674400000000006</v>
      </c>
      <c r="S886">
        <v>9.5100000000000004E-2</v>
      </c>
      <c r="T886">
        <v>0</v>
      </c>
      <c r="AA886" t="s">
        <v>170</v>
      </c>
      <c r="AB886" t="s">
        <v>9</v>
      </c>
      <c r="AC886" t="b">
        <v>0</v>
      </c>
    </row>
    <row r="887" spans="1:29" hidden="1" x14ac:dyDescent="0.35">
      <c r="A887" t="s">
        <v>94</v>
      </c>
      <c r="B887" t="s">
        <v>180</v>
      </c>
      <c r="C887" t="s">
        <v>138</v>
      </c>
      <c r="D887" t="s">
        <v>315</v>
      </c>
      <c r="E887" t="s">
        <v>113</v>
      </c>
      <c r="F887" t="s">
        <v>137</v>
      </c>
      <c r="G887" t="s">
        <v>141</v>
      </c>
      <c r="H887" t="s">
        <v>314</v>
      </c>
      <c r="I887" t="s">
        <v>64</v>
      </c>
      <c r="J887" s="2">
        <v>44014</v>
      </c>
      <c r="K887" t="s">
        <v>101</v>
      </c>
      <c r="L887">
        <v>1</v>
      </c>
      <c r="O887">
        <v>0</v>
      </c>
      <c r="P887">
        <v>0</v>
      </c>
      <c r="Q887">
        <v>0</v>
      </c>
      <c r="R887">
        <v>26.485199999999999</v>
      </c>
      <c r="S887">
        <v>1.24E-2</v>
      </c>
      <c r="T887">
        <v>0</v>
      </c>
      <c r="AA887" t="s">
        <v>170</v>
      </c>
      <c r="AB887" t="s">
        <v>9</v>
      </c>
      <c r="AC887" t="b">
        <v>0</v>
      </c>
    </row>
    <row r="888" spans="1:29" hidden="1" x14ac:dyDescent="0.35">
      <c r="A888" t="s">
        <v>94</v>
      </c>
      <c r="B888" t="s">
        <v>180</v>
      </c>
      <c r="C888" t="s">
        <v>138</v>
      </c>
      <c r="D888" t="s">
        <v>315</v>
      </c>
      <c r="E888" t="s">
        <v>114</v>
      </c>
      <c r="F888" t="s">
        <v>137</v>
      </c>
      <c r="G888" t="s">
        <v>141</v>
      </c>
      <c r="H888" t="s">
        <v>314</v>
      </c>
      <c r="I888" t="s">
        <v>64</v>
      </c>
      <c r="J888" s="2">
        <v>44014</v>
      </c>
      <c r="K888" t="s">
        <v>101</v>
      </c>
      <c r="L888">
        <v>1</v>
      </c>
      <c r="O888">
        <v>0</v>
      </c>
      <c r="P888">
        <v>0</v>
      </c>
      <c r="Q888">
        <v>0</v>
      </c>
      <c r="R888">
        <v>31.076499999999999</v>
      </c>
      <c r="S888">
        <v>5.7599999999999998E-2</v>
      </c>
      <c r="T888">
        <v>0</v>
      </c>
      <c r="AA888" t="s">
        <v>170</v>
      </c>
      <c r="AB888" t="s">
        <v>9</v>
      </c>
      <c r="AC888" t="b">
        <v>0</v>
      </c>
    </row>
    <row r="889" spans="1:29" hidden="1" x14ac:dyDescent="0.35">
      <c r="A889" t="s">
        <v>94</v>
      </c>
      <c r="B889" t="s">
        <v>180</v>
      </c>
      <c r="C889" t="s">
        <v>138</v>
      </c>
      <c r="D889" t="s">
        <v>315</v>
      </c>
      <c r="E889" t="s">
        <v>116</v>
      </c>
      <c r="F889" t="s">
        <v>137</v>
      </c>
      <c r="G889" t="s">
        <v>141</v>
      </c>
      <c r="H889" t="s">
        <v>314</v>
      </c>
      <c r="I889" t="s">
        <v>64</v>
      </c>
      <c r="J889" s="2">
        <v>44014</v>
      </c>
      <c r="K889" t="s">
        <v>101</v>
      </c>
      <c r="L889">
        <v>1</v>
      </c>
      <c r="O889">
        <v>0</v>
      </c>
      <c r="P889">
        <v>0</v>
      </c>
      <c r="Q889">
        <v>0</v>
      </c>
      <c r="R889">
        <v>39.326799999999999</v>
      </c>
      <c r="S889">
        <v>5.8700000000000002E-2</v>
      </c>
      <c r="T889">
        <v>0</v>
      </c>
      <c r="AA889" t="s">
        <v>170</v>
      </c>
      <c r="AB889" t="s">
        <v>9</v>
      </c>
      <c r="AC889" t="b">
        <v>0</v>
      </c>
    </row>
    <row r="890" spans="1:29" hidden="1" x14ac:dyDescent="0.35">
      <c r="A890" t="s">
        <v>94</v>
      </c>
      <c r="B890" t="s">
        <v>180</v>
      </c>
      <c r="C890" t="s">
        <v>138</v>
      </c>
      <c r="D890" t="s">
        <v>315</v>
      </c>
      <c r="E890" t="s">
        <v>118</v>
      </c>
      <c r="F890" t="s">
        <v>137</v>
      </c>
      <c r="G890" t="s">
        <v>141</v>
      </c>
      <c r="H890" t="s">
        <v>314</v>
      </c>
      <c r="I890" t="s">
        <v>64</v>
      </c>
      <c r="J890" s="2">
        <v>44014</v>
      </c>
      <c r="K890" t="s">
        <v>101</v>
      </c>
      <c r="L890">
        <v>1</v>
      </c>
      <c r="O890">
        <v>0</v>
      </c>
      <c r="P890">
        <v>0</v>
      </c>
      <c r="Q890">
        <v>0</v>
      </c>
      <c r="R890">
        <v>68.942099999999996</v>
      </c>
      <c r="S890">
        <v>7.6399999999999996E-2</v>
      </c>
      <c r="T890">
        <v>0</v>
      </c>
      <c r="AA890" t="s">
        <v>170</v>
      </c>
      <c r="AB890" t="s">
        <v>9</v>
      </c>
      <c r="AC890" t="b">
        <v>0</v>
      </c>
    </row>
    <row r="891" spans="1:29" hidden="1" x14ac:dyDescent="0.35">
      <c r="A891" t="s">
        <v>94</v>
      </c>
      <c r="B891" t="s">
        <v>180</v>
      </c>
      <c r="C891" t="s">
        <v>138</v>
      </c>
      <c r="D891" t="s">
        <v>315</v>
      </c>
      <c r="E891" t="s">
        <v>119</v>
      </c>
      <c r="F891" t="s">
        <v>137</v>
      </c>
      <c r="G891" t="s">
        <v>141</v>
      </c>
      <c r="H891" t="s">
        <v>314</v>
      </c>
      <c r="I891" t="s">
        <v>64</v>
      </c>
      <c r="J891" s="2">
        <v>44014</v>
      </c>
      <c r="K891" t="s">
        <v>101</v>
      </c>
      <c r="L891">
        <v>1</v>
      </c>
      <c r="O891">
        <v>0</v>
      </c>
      <c r="P891">
        <v>0</v>
      </c>
      <c r="Q891">
        <v>0</v>
      </c>
      <c r="R891">
        <v>91.7911</v>
      </c>
      <c r="S891">
        <v>0.10639999999999999</v>
      </c>
      <c r="T891">
        <v>0</v>
      </c>
      <c r="AA891" t="s">
        <v>170</v>
      </c>
      <c r="AB891" t="s">
        <v>9</v>
      </c>
      <c r="AC891" t="b">
        <v>0</v>
      </c>
    </row>
    <row r="892" spans="1:29" hidden="1" x14ac:dyDescent="0.35">
      <c r="A892" t="s">
        <v>94</v>
      </c>
      <c r="B892" t="s">
        <v>180</v>
      </c>
      <c r="C892" t="s">
        <v>138</v>
      </c>
      <c r="D892" t="s">
        <v>315</v>
      </c>
      <c r="E892" t="s">
        <v>120</v>
      </c>
      <c r="F892" t="s">
        <v>137</v>
      </c>
      <c r="G892" t="s">
        <v>141</v>
      </c>
      <c r="H892" t="s">
        <v>314</v>
      </c>
      <c r="I892" t="s">
        <v>64</v>
      </c>
      <c r="J892" s="2">
        <v>44014</v>
      </c>
      <c r="K892" t="s">
        <v>101</v>
      </c>
      <c r="L892">
        <v>1</v>
      </c>
      <c r="O892">
        <v>0</v>
      </c>
      <c r="P892">
        <v>0</v>
      </c>
      <c r="Q892">
        <v>0</v>
      </c>
      <c r="R892">
        <v>96.327100000000002</v>
      </c>
      <c r="S892">
        <v>0.1179</v>
      </c>
      <c r="T892">
        <v>0</v>
      </c>
      <c r="AA892" t="s">
        <v>170</v>
      </c>
      <c r="AB892" t="s">
        <v>9</v>
      </c>
      <c r="AC892" t="b">
        <v>0</v>
      </c>
    </row>
    <row r="893" spans="1:29" hidden="1" x14ac:dyDescent="0.35">
      <c r="A893" t="s">
        <v>94</v>
      </c>
      <c r="B893" t="s">
        <v>180</v>
      </c>
      <c r="C893" t="s">
        <v>138</v>
      </c>
      <c r="D893" t="s">
        <v>315</v>
      </c>
      <c r="E893" t="s">
        <v>121</v>
      </c>
      <c r="F893" t="s">
        <v>137</v>
      </c>
      <c r="G893" t="s">
        <v>141</v>
      </c>
      <c r="H893" t="s">
        <v>314</v>
      </c>
      <c r="I893" t="s">
        <v>64</v>
      </c>
      <c r="J893" s="2">
        <v>44014</v>
      </c>
      <c r="K893" t="s">
        <v>101</v>
      </c>
      <c r="L893">
        <v>1</v>
      </c>
      <c r="O893">
        <v>0</v>
      </c>
      <c r="P893">
        <v>0</v>
      </c>
      <c r="Q893">
        <v>0</v>
      </c>
      <c r="R893">
        <v>247.92089999999999</v>
      </c>
      <c r="S893">
        <v>0.17530000000000001</v>
      </c>
      <c r="T893">
        <v>0</v>
      </c>
      <c r="AA893" t="s">
        <v>170</v>
      </c>
      <c r="AB893" t="s">
        <v>9</v>
      </c>
      <c r="AC893" t="b">
        <v>0</v>
      </c>
    </row>
    <row r="894" spans="1:29" hidden="1" x14ac:dyDescent="0.35">
      <c r="A894" t="s">
        <v>94</v>
      </c>
      <c r="B894" t="s">
        <v>180</v>
      </c>
      <c r="C894" t="s">
        <v>138</v>
      </c>
      <c r="D894" t="s">
        <v>315</v>
      </c>
      <c r="E894" t="s">
        <v>122</v>
      </c>
      <c r="F894" t="s">
        <v>137</v>
      </c>
      <c r="G894" t="s">
        <v>141</v>
      </c>
      <c r="H894" t="s">
        <v>314</v>
      </c>
      <c r="I894" t="s">
        <v>64</v>
      </c>
      <c r="J894" s="2">
        <v>44014</v>
      </c>
      <c r="K894" t="s">
        <v>101</v>
      </c>
      <c r="L894">
        <v>1</v>
      </c>
      <c r="O894">
        <v>0</v>
      </c>
      <c r="P894">
        <v>0</v>
      </c>
      <c r="Q894">
        <v>0</v>
      </c>
      <c r="R894">
        <v>135.69990000000001</v>
      </c>
      <c r="S894">
        <v>0.13109999999999999</v>
      </c>
      <c r="T894">
        <v>0</v>
      </c>
      <c r="AA894" t="s">
        <v>170</v>
      </c>
      <c r="AB894" t="s">
        <v>9</v>
      </c>
      <c r="AC894" t="b">
        <v>0</v>
      </c>
    </row>
    <row r="895" spans="1:29" hidden="1" x14ac:dyDescent="0.35">
      <c r="A895" t="s">
        <v>94</v>
      </c>
      <c r="B895" t="s">
        <v>180</v>
      </c>
      <c r="C895" t="s">
        <v>138</v>
      </c>
      <c r="D895" t="s">
        <v>315</v>
      </c>
      <c r="E895" t="s">
        <v>123</v>
      </c>
      <c r="F895" t="s">
        <v>137</v>
      </c>
      <c r="G895" t="s">
        <v>141</v>
      </c>
      <c r="H895" t="s">
        <v>314</v>
      </c>
      <c r="I895" t="s">
        <v>64</v>
      </c>
      <c r="J895" s="2">
        <v>44014</v>
      </c>
      <c r="K895" t="s">
        <v>101</v>
      </c>
      <c r="L895">
        <v>1</v>
      </c>
      <c r="O895">
        <v>0</v>
      </c>
      <c r="P895">
        <v>0</v>
      </c>
      <c r="Q895">
        <v>0</v>
      </c>
      <c r="R895">
        <v>220.55170000000001</v>
      </c>
      <c r="S895">
        <v>0.12790000000000001</v>
      </c>
      <c r="T895">
        <v>0</v>
      </c>
      <c r="AA895" t="s">
        <v>170</v>
      </c>
      <c r="AB895" t="s">
        <v>9</v>
      </c>
      <c r="AC895" t="b">
        <v>0</v>
      </c>
    </row>
    <row r="896" spans="1:29" hidden="1" x14ac:dyDescent="0.35">
      <c r="A896" t="s">
        <v>94</v>
      </c>
      <c r="B896" t="s">
        <v>180</v>
      </c>
      <c r="C896" t="s">
        <v>138</v>
      </c>
      <c r="D896" t="s">
        <v>315</v>
      </c>
      <c r="E896" t="s">
        <v>124</v>
      </c>
      <c r="F896" t="s">
        <v>137</v>
      </c>
      <c r="G896" t="s">
        <v>141</v>
      </c>
      <c r="H896" t="s">
        <v>314</v>
      </c>
      <c r="I896" t="s">
        <v>64</v>
      </c>
      <c r="J896" s="2">
        <v>44014</v>
      </c>
      <c r="K896" t="s">
        <v>101</v>
      </c>
      <c r="L896">
        <v>1</v>
      </c>
      <c r="O896">
        <v>0</v>
      </c>
      <c r="P896">
        <v>0</v>
      </c>
      <c r="Q896">
        <v>0</v>
      </c>
      <c r="R896">
        <v>314.59769999999997</v>
      </c>
      <c r="S896">
        <v>0.16489999999999999</v>
      </c>
      <c r="T896">
        <v>0</v>
      </c>
      <c r="AA896" t="s">
        <v>170</v>
      </c>
      <c r="AB896" t="s">
        <v>9</v>
      </c>
      <c r="AC896" t="b">
        <v>0</v>
      </c>
    </row>
    <row r="897" spans="1:29" hidden="1" x14ac:dyDescent="0.35">
      <c r="A897" t="s">
        <v>94</v>
      </c>
      <c r="B897" t="s">
        <v>180</v>
      </c>
      <c r="C897" t="s">
        <v>138</v>
      </c>
      <c r="D897" t="s">
        <v>315</v>
      </c>
      <c r="E897" t="s">
        <v>125</v>
      </c>
      <c r="F897" t="s">
        <v>137</v>
      </c>
      <c r="G897" t="s">
        <v>141</v>
      </c>
      <c r="H897" t="s">
        <v>314</v>
      </c>
      <c r="I897" t="s">
        <v>64</v>
      </c>
      <c r="J897" s="2">
        <v>44014</v>
      </c>
      <c r="K897" t="s">
        <v>101</v>
      </c>
      <c r="L897">
        <v>1</v>
      </c>
      <c r="O897">
        <v>0</v>
      </c>
      <c r="P897">
        <v>0</v>
      </c>
      <c r="Q897">
        <v>0</v>
      </c>
      <c r="R897">
        <v>293.6293</v>
      </c>
      <c r="S897">
        <v>0.14910000000000001</v>
      </c>
      <c r="T897">
        <v>0</v>
      </c>
      <c r="AA897" t="s">
        <v>170</v>
      </c>
      <c r="AB897" t="s">
        <v>9</v>
      </c>
      <c r="AC897" t="b">
        <v>0</v>
      </c>
    </row>
    <row r="898" spans="1:29" hidden="1" x14ac:dyDescent="0.35">
      <c r="A898" t="s">
        <v>94</v>
      </c>
      <c r="B898" t="s">
        <v>180</v>
      </c>
      <c r="C898" t="s">
        <v>138</v>
      </c>
      <c r="D898" t="s">
        <v>315</v>
      </c>
      <c r="E898" t="s">
        <v>126</v>
      </c>
      <c r="F898" t="s">
        <v>137</v>
      </c>
      <c r="G898" t="s">
        <v>141</v>
      </c>
      <c r="H898" t="s">
        <v>314</v>
      </c>
      <c r="I898" t="s">
        <v>64</v>
      </c>
      <c r="J898" s="2">
        <v>44014</v>
      </c>
      <c r="K898" t="s">
        <v>101</v>
      </c>
      <c r="L898">
        <v>1</v>
      </c>
      <c r="O898">
        <v>0</v>
      </c>
      <c r="P898">
        <v>0</v>
      </c>
      <c r="Q898">
        <v>0</v>
      </c>
      <c r="R898">
        <v>248.93180000000001</v>
      </c>
      <c r="S898">
        <v>9.35E-2</v>
      </c>
      <c r="T898">
        <v>0</v>
      </c>
      <c r="AA898" t="s">
        <v>170</v>
      </c>
      <c r="AB898" t="s">
        <v>9</v>
      </c>
      <c r="AC898" t="b">
        <v>0</v>
      </c>
    </row>
    <row r="899" spans="1:29" hidden="1" x14ac:dyDescent="0.35">
      <c r="A899" t="s">
        <v>94</v>
      </c>
      <c r="B899" t="s">
        <v>180</v>
      </c>
      <c r="C899" t="s">
        <v>139</v>
      </c>
      <c r="D899" t="s">
        <v>315</v>
      </c>
      <c r="E899" t="s">
        <v>100</v>
      </c>
      <c r="F899" t="s">
        <v>137</v>
      </c>
      <c r="G899" t="s">
        <v>141</v>
      </c>
      <c r="H899" t="s">
        <v>314</v>
      </c>
      <c r="I899" t="s">
        <v>64</v>
      </c>
      <c r="J899" s="2">
        <v>44014</v>
      </c>
      <c r="K899" t="s">
        <v>101</v>
      </c>
      <c r="L899">
        <v>1</v>
      </c>
      <c r="O899">
        <v>0</v>
      </c>
      <c r="P899">
        <v>0</v>
      </c>
      <c r="Q899">
        <v>0</v>
      </c>
      <c r="R899">
        <v>37.827300000000001</v>
      </c>
      <c r="S899">
        <v>0</v>
      </c>
      <c r="T899">
        <v>0</v>
      </c>
      <c r="AA899" t="s">
        <v>170</v>
      </c>
      <c r="AB899" t="s">
        <v>9</v>
      </c>
      <c r="AC899" t="b">
        <v>0</v>
      </c>
    </row>
    <row r="900" spans="1:29" hidden="1" x14ac:dyDescent="0.35">
      <c r="A900" t="s">
        <v>94</v>
      </c>
      <c r="B900" t="s">
        <v>180</v>
      </c>
      <c r="C900" t="s">
        <v>139</v>
      </c>
      <c r="D900" t="s">
        <v>315</v>
      </c>
      <c r="E900" t="s">
        <v>110</v>
      </c>
      <c r="F900" t="s">
        <v>137</v>
      </c>
      <c r="G900" t="s">
        <v>141</v>
      </c>
      <c r="H900" t="s">
        <v>314</v>
      </c>
      <c r="I900" t="s">
        <v>64</v>
      </c>
      <c r="J900" s="2">
        <v>44014</v>
      </c>
      <c r="K900" t="s">
        <v>101</v>
      </c>
      <c r="L900">
        <v>1</v>
      </c>
      <c r="O900">
        <v>0</v>
      </c>
      <c r="P900">
        <v>0</v>
      </c>
      <c r="Q900">
        <v>0</v>
      </c>
      <c r="R900">
        <v>73.543199999999999</v>
      </c>
      <c r="S900">
        <v>8.8900000000000007E-2</v>
      </c>
      <c r="T900">
        <v>0</v>
      </c>
      <c r="AA900" t="s">
        <v>170</v>
      </c>
      <c r="AB900" t="s">
        <v>9</v>
      </c>
      <c r="AC900" t="b">
        <v>0</v>
      </c>
    </row>
    <row r="901" spans="1:29" hidden="1" x14ac:dyDescent="0.35">
      <c r="A901" t="s">
        <v>94</v>
      </c>
      <c r="B901" t="s">
        <v>180</v>
      </c>
      <c r="C901" t="s">
        <v>139</v>
      </c>
      <c r="D901" t="s">
        <v>315</v>
      </c>
      <c r="E901" t="s">
        <v>111</v>
      </c>
      <c r="F901" t="s">
        <v>137</v>
      </c>
      <c r="G901" t="s">
        <v>141</v>
      </c>
      <c r="H901" t="s">
        <v>314</v>
      </c>
      <c r="I901" t="s">
        <v>64</v>
      </c>
      <c r="J901" s="2">
        <v>44014</v>
      </c>
      <c r="K901" t="s">
        <v>101</v>
      </c>
      <c r="L901">
        <v>1</v>
      </c>
      <c r="O901">
        <v>0</v>
      </c>
      <c r="P901">
        <v>0</v>
      </c>
      <c r="Q901">
        <v>0</v>
      </c>
      <c r="R901">
        <v>18.243300000000001</v>
      </c>
      <c r="S901">
        <v>3.6700000000000003E-2</v>
      </c>
      <c r="T901">
        <v>0</v>
      </c>
      <c r="AA901" t="s">
        <v>170</v>
      </c>
      <c r="AB901" t="s">
        <v>9</v>
      </c>
      <c r="AC901" t="b">
        <v>0</v>
      </c>
    </row>
    <row r="902" spans="1:29" hidden="1" x14ac:dyDescent="0.35">
      <c r="A902" t="s">
        <v>94</v>
      </c>
      <c r="B902" t="s">
        <v>180</v>
      </c>
      <c r="C902" t="s">
        <v>139</v>
      </c>
      <c r="D902" t="s">
        <v>315</v>
      </c>
      <c r="E902" t="s">
        <v>112</v>
      </c>
      <c r="F902" t="s">
        <v>137</v>
      </c>
      <c r="G902" t="s">
        <v>141</v>
      </c>
      <c r="H902" t="s">
        <v>314</v>
      </c>
      <c r="I902" t="s">
        <v>64</v>
      </c>
      <c r="J902" s="2">
        <v>44014</v>
      </c>
      <c r="K902" t="s">
        <v>101</v>
      </c>
      <c r="L902">
        <v>1</v>
      </c>
      <c r="O902">
        <v>0</v>
      </c>
      <c r="P902">
        <v>0</v>
      </c>
      <c r="Q902">
        <v>0</v>
      </c>
      <c r="R902">
        <v>60.134</v>
      </c>
      <c r="S902">
        <v>7.6499999999999999E-2</v>
      </c>
      <c r="T902">
        <v>0</v>
      </c>
      <c r="AA902" t="s">
        <v>170</v>
      </c>
      <c r="AB902" t="s">
        <v>9</v>
      </c>
      <c r="AC902" t="b">
        <v>0</v>
      </c>
    </row>
    <row r="903" spans="1:29" hidden="1" x14ac:dyDescent="0.35">
      <c r="A903" t="s">
        <v>94</v>
      </c>
      <c r="B903" t="s">
        <v>180</v>
      </c>
      <c r="C903" t="s">
        <v>139</v>
      </c>
      <c r="D903" t="s">
        <v>315</v>
      </c>
      <c r="E903" t="s">
        <v>113</v>
      </c>
      <c r="F903" t="s">
        <v>137</v>
      </c>
      <c r="G903" t="s">
        <v>141</v>
      </c>
      <c r="H903" t="s">
        <v>314</v>
      </c>
      <c r="I903" t="s">
        <v>64</v>
      </c>
      <c r="J903" s="2">
        <v>44014</v>
      </c>
      <c r="K903" t="s">
        <v>101</v>
      </c>
      <c r="L903">
        <v>1</v>
      </c>
      <c r="O903">
        <v>0</v>
      </c>
      <c r="P903">
        <v>0</v>
      </c>
      <c r="Q903">
        <v>0</v>
      </c>
      <c r="R903">
        <v>24.162299999999998</v>
      </c>
      <c r="S903">
        <v>2.63E-2</v>
      </c>
      <c r="T903">
        <v>0</v>
      </c>
      <c r="AA903" t="s">
        <v>170</v>
      </c>
      <c r="AB903" t="s">
        <v>9</v>
      </c>
      <c r="AC903" t="b">
        <v>0</v>
      </c>
    </row>
    <row r="904" spans="1:29" hidden="1" x14ac:dyDescent="0.35">
      <c r="A904" t="s">
        <v>94</v>
      </c>
      <c r="B904" t="s">
        <v>180</v>
      </c>
      <c r="C904" t="s">
        <v>139</v>
      </c>
      <c r="D904" t="s">
        <v>315</v>
      </c>
      <c r="E904" t="s">
        <v>114</v>
      </c>
      <c r="F904" t="s">
        <v>137</v>
      </c>
      <c r="G904" t="s">
        <v>141</v>
      </c>
      <c r="H904" t="s">
        <v>314</v>
      </c>
      <c r="I904" t="s">
        <v>64</v>
      </c>
      <c r="J904" s="2">
        <v>44014</v>
      </c>
      <c r="K904" t="s">
        <v>101</v>
      </c>
      <c r="L904">
        <v>1</v>
      </c>
      <c r="O904">
        <v>0</v>
      </c>
      <c r="P904">
        <v>0</v>
      </c>
      <c r="Q904">
        <v>0</v>
      </c>
      <c r="R904">
        <v>22.903199999999998</v>
      </c>
      <c r="S904">
        <v>4.7600000000000003E-2</v>
      </c>
      <c r="T904">
        <v>0</v>
      </c>
      <c r="AA904" t="s">
        <v>170</v>
      </c>
      <c r="AB904" t="s">
        <v>9</v>
      </c>
      <c r="AC904" t="b">
        <v>0</v>
      </c>
    </row>
    <row r="905" spans="1:29" hidden="1" x14ac:dyDescent="0.35">
      <c r="A905" t="s">
        <v>94</v>
      </c>
      <c r="B905" t="s">
        <v>180</v>
      </c>
      <c r="C905" t="s">
        <v>139</v>
      </c>
      <c r="D905" t="s">
        <v>315</v>
      </c>
      <c r="E905" t="s">
        <v>116</v>
      </c>
      <c r="F905" t="s">
        <v>137</v>
      </c>
      <c r="G905" t="s">
        <v>141</v>
      </c>
      <c r="H905" t="s">
        <v>314</v>
      </c>
      <c r="I905" t="s">
        <v>64</v>
      </c>
      <c r="J905" s="2">
        <v>44014</v>
      </c>
      <c r="K905" t="s">
        <v>101</v>
      </c>
      <c r="L905">
        <v>1</v>
      </c>
      <c r="O905">
        <v>0</v>
      </c>
      <c r="P905">
        <v>0</v>
      </c>
      <c r="Q905">
        <v>0</v>
      </c>
      <c r="R905">
        <v>29.800799999999999</v>
      </c>
      <c r="S905">
        <v>5.11E-2</v>
      </c>
      <c r="T905">
        <v>0</v>
      </c>
      <c r="AA905" t="s">
        <v>170</v>
      </c>
      <c r="AB905" t="s">
        <v>9</v>
      </c>
      <c r="AC905" t="b">
        <v>0</v>
      </c>
    </row>
    <row r="906" spans="1:29" hidden="1" x14ac:dyDescent="0.35">
      <c r="A906" t="s">
        <v>94</v>
      </c>
      <c r="B906" t="s">
        <v>180</v>
      </c>
      <c r="C906" t="s">
        <v>139</v>
      </c>
      <c r="D906" t="s">
        <v>315</v>
      </c>
      <c r="E906" t="s">
        <v>118</v>
      </c>
      <c r="F906" t="s">
        <v>137</v>
      </c>
      <c r="G906" t="s">
        <v>141</v>
      </c>
      <c r="H906" t="s">
        <v>314</v>
      </c>
      <c r="I906" t="s">
        <v>64</v>
      </c>
      <c r="J906" s="2">
        <v>44014</v>
      </c>
      <c r="K906" t="s">
        <v>101</v>
      </c>
      <c r="L906">
        <v>1</v>
      </c>
      <c r="O906">
        <v>0</v>
      </c>
      <c r="P906">
        <v>0</v>
      </c>
      <c r="Q906">
        <v>0</v>
      </c>
      <c r="R906">
        <v>42.5</v>
      </c>
      <c r="S906">
        <v>6.8699999999999997E-2</v>
      </c>
      <c r="T906">
        <v>0</v>
      </c>
      <c r="AA906" t="s">
        <v>170</v>
      </c>
      <c r="AB906" t="s">
        <v>9</v>
      </c>
      <c r="AC906" t="b">
        <v>0</v>
      </c>
    </row>
    <row r="907" spans="1:29" hidden="1" x14ac:dyDescent="0.35">
      <c r="A907" t="s">
        <v>94</v>
      </c>
      <c r="B907" t="s">
        <v>180</v>
      </c>
      <c r="C907" t="s">
        <v>139</v>
      </c>
      <c r="D907" t="s">
        <v>315</v>
      </c>
      <c r="E907" t="s">
        <v>119</v>
      </c>
      <c r="F907" t="s">
        <v>137</v>
      </c>
      <c r="G907" t="s">
        <v>141</v>
      </c>
      <c r="H907" t="s">
        <v>314</v>
      </c>
      <c r="I907" t="s">
        <v>64</v>
      </c>
      <c r="J907" s="2">
        <v>44014</v>
      </c>
      <c r="K907" t="s">
        <v>101</v>
      </c>
      <c r="L907">
        <v>1</v>
      </c>
      <c r="O907">
        <v>0</v>
      </c>
      <c r="P907">
        <v>0</v>
      </c>
      <c r="Q907">
        <v>0</v>
      </c>
      <c r="R907">
        <v>41.988199999999999</v>
      </c>
      <c r="S907">
        <v>9.9199999999999997E-2</v>
      </c>
      <c r="T907">
        <v>0</v>
      </c>
      <c r="AA907" t="s">
        <v>170</v>
      </c>
      <c r="AB907" t="s">
        <v>9</v>
      </c>
      <c r="AC907" t="b">
        <v>0</v>
      </c>
    </row>
    <row r="908" spans="1:29" hidden="1" x14ac:dyDescent="0.35">
      <c r="A908" t="s">
        <v>94</v>
      </c>
      <c r="B908" t="s">
        <v>180</v>
      </c>
      <c r="C908" t="s">
        <v>139</v>
      </c>
      <c r="D908" t="s">
        <v>315</v>
      </c>
      <c r="E908" t="s">
        <v>120</v>
      </c>
      <c r="F908" t="s">
        <v>137</v>
      </c>
      <c r="G908" t="s">
        <v>141</v>
      </c>
      <c r="H908" t="s">
        <v>314</v>
      </c>
      <c r="I908" t="s">
        <v>64</v>
      </c>
      <c r="J908" s="2">
        <v>44014</v>
      </c>
      <c r="K908" t="s">
        <v>101</v>
      </c>
      <c r="L908">
        <v>1</v>
      </c>
      <c r="O908">
        <v>0</v>
      </c>
      <c r="P908">
        <v>0</v>
      </c>
      <c r="Q908">
        <v>0</v>
      </c>
      <c r="R908">
        <v>83.256299999999996</v>
      </c>
      <c r="S908">
        <v>0.1148</v>
      </c>
      <c r="T908">
        <v>0</v>
      </c>
      <c r="AA908" t="s">
        <v>170</v>
      </c>
      <c r="AB908" t="s">
        <v>9</v>
      </c>
      <c r="AC908" t="b">
        <v>0</v>
      </c>
    </row>
    <row r="909" spans="1:29" hidden="1" x14ac:dyDescent="0.35">
      <c r="A909" t="s">
        <v>94</v>
      </c>
      <c r="B909" t="s">
        <v>180</v>
      </c>
      <c r="C909" t="s">
        <v>139</v>
      </c>
      <c r="D909" t="s">
        <v>315</v>
      </c>
      <c r="E909" t="s">
        <v>121</v>
      </c>
      <c r="F909" t="s">
        <v>137</v>
      </c>
      <c r="G909" t="s">
        <v>141</v>
      </c>
      <c r="H909" t="s">
        <v>314</v>
      </c>
      <c r="I909" t="s">
        <v>64</v>
      </c>
      <c r="J909" s="2">
        <v>44014</v>
      </c>
      <c r="K909" t="s">
        <v>101</v>
      </c>
      <c r="L909">
        <v>1</v>
      </c>
      <c r="O909">
        <v>0</v>
      </c>
      <c r="P909">
        <v>0</v>
      </c>
      <c r="Q909">
        <v>0</v>
      </c>
      <c r="R909">
        <v>93.721199999999996</v>
      </c>
      <c r="S909">
        <v>0.1181</v>
      </c>
      <c r="T909">
        <v>0</v>
      </c>
      <c r="AA909" t="s">
        <v>170</v>
      </c>
      <c r="AB909" t="s">
        <v>9</v>
      </c>
      <c r="AC909" t="b">
        <v>0</v>
      </c>
    </row>
    <row r="910" spans="1:29" hidden="1" x14ac:dyDescent="0.35">
      <c r="A910" t="s">
        <v>94</v>
      </c>
      <c r="B910" t="s">
        <v>180</v>
      </c>
      <c r="C910" t="s">
        <v>139</v>
      </c>
      <c r="D910" t="s">
        <v>315</v>
      </c>
      <c r="E910" t="s">
        <v>122</v>
      </c>
      <c r="F910" t="s">
        <v>137</v>
      </c>
      <c r="G910" t="s">
        <v>141</v>
      </c>
      <c r="H910" t="s">
        <v>314</v>
      </c>
      <c r="I910" t="s">
        <v>64</v>
      </c>
      <c r="J910" s="2">
        <v>44014</v>
      </c>
      <c r="K910" t="s">
        <v>101</v>
      </c>
      <c r="L910">
        <v>1</v>
      </c>
      <c r="O910">
        <v>0</v>
      </c>
      <c r="P910">
        <v>0</v>
      </c>
      <c r="Q910">
        <v>0</v>
      </c>
      <c r="R910">
        <v>70.664199999999994</v>
      </c>
      <c r="S910">
        <v>8.5000000000000006E-2</v>
      </c>
      <c r="T910">
        <v>0</v>
      </c>
      <c r="AA910" t="s">
        <v>170</v>
      </c>
      <c r="AB910" t="s">
        <v>9</v>
      </c>
      <c r="AC910" t="b">
        <v>0</v>
      </c>
    </row>
    <row r="911" spans="1:29" hidden="1" x14ac:dyDescent="0.35">
      <c r="A911" t="s">
        <v>94</v>
      </c>
      <c r="B911" t="s">
        <v>180</v>
      </c>
      <c r="C911" t="s">
        <v>139</v>
      </c>
      <c r="D911" t="s">
        <v>315</v>
      </c>
      <c r="E911" t="s">
        <v>123</v>
      </c>
      <c r="F911" t="s">
        <v>137</v>
      </c>
      <c r="G911" t="s">
        <v>141</v>
      </c>
      <c r="H911" t="s">
        <v>314</v>
      </c>
      <c r="I911" t="s">
        <v>64</v>
      </c>
      <c r="J911" s="2">
        <v>44014</v>
      </c>
      <c r="K911" t="s">
        <v>101</v>
      </c>
      <c r="L911">
        <v>1</v>
      </c>
      <c r="O911">
        <v>0</v>
      </c>
      <c r="P911">
        <v>0</v>
      </c>
      <c r="Q911">
        <v>0</v>
      </c>
      <c r="R911">
        <v>127.15009999999999</v>
      </c>
      <c r="S911">
        <v>0.1016</v>
      </c>
      <c r="T911">
        <v>0</v>
      </c>
      <c r="AA911" t="s">
        <v>170</v>
      </c>
      <c r="AB911" t="s">
        <v>9</v>
      </c>
      <c r="AC911" t="b">
        <v>0</v>
      </c>
    </row>
    <row r="912" spans="1:29" hidden="1" x14ac:dyDescent="0.35">
      <c r="A912" t="s">
        <v>94</v>
      </c>
      <c r="B912" t="s">
        <v>180</v>
      </c>
      <c r="C912" t="s">
        <v>139</v>
      </c>
      <c r="D912" t="s">
        <v>315</v>
      </c>
      <c r="E912" t="s">
        <v>124</v>
      </c>
      <c r="F912" t="s">
        <v>137</v>
      </c>
      <c r="G912" t="s">
        <v>141</v>
      </c>
      <c r="H912" t="s">
        <v>314</v>
      </c>
      <c r="I912" t="s">
        <v>64</v>
      </c>
      <c r="J912" s="2">
        <v>44014</v>
      </c>
      <c r="K912" t="s">
        <v>101</v>
      </c>
      <c r="L912">
        <v>1</v>
      </c>
      <c r="O912">
        <v>0</v>
      </c>
      <c r="P912">
        <v>0</v>
      </c>
      <c r="Q912">
        <v>0</v>
      </c>
      <c r="R912">
        <v>179.88050000000001</v>
      </c>
      <c r="S912">
        <v>0.1285</v>
      </c>
      <c r="T912">
        <v>0</v>
      </c>
      <c r="AA912" t="s">
        <v>170</v>
      </c>
      <c r="AB912" t="s">
        <v>9</v>
      </c>
      <c r="AC912" t="b">
        <v>0</v>
      </c>
    </row>
    <row r="913" spans="1:29" hidden="1" x14ac:dyDescent="0.35">
      <c r="A913" t="s">
        <v>94</v>
      </c>
      <c r="B913" t="s">
        <v>180</v>
      </c>
      <c r="C913" t="s">
        <v>139</v>
      </c>
      <c r="D913" t="s">
        <v>315</v>
      </c>
      <c r="E913" t="s">
        <v>125</v>
      </c>
      <c r="F913" t="s">
        <v>137</v>
      </c>
      <c r="G913" t="s">
        <v>141</v>
      </c>
      <c r="H913" t="s">
        <v>314</v>
      </c>
      <c r="I913" t="s">
        <v>64</v>
      </c>
      <c r="J913" s="2">
        <v>44014</v>
      </c>
      <c r="K913" t="s">
        <v>101</v>
      </c>
      <c r="L913">
        <v>1</v>
      </c>
      <c r="O913">
        <v>0</v>
      </c>
      <c r="P913">
        <v>0</v>
      </c>
      <c r="Q913">
        <v>0</v>
      </c>
      <c r="R913">
        <v>211.34450000000001</v>
      </c>
      <c r="S913">
        <v>0.11169999999999999</v>
      </c>
      <c r="T913">
        <v>0</v>
      </c>
      <c r="AA913" t="s">
        <v>170</v>
      </c>
      <c r="AB913" t="s">
        <v>9</v>
      </c>
      <c r="AC913" t="b">
        <v>0</v>
      </c>
    </row>
    <row r="914" spans="1:29" hidden="1" x14ac:dyDescent="0.35">
      <c r="A914" t="s">
        <v>94</v>
      </c>
      <c r="B914" t="s">
        <v>180</v>
      </c>
      <c r="C914" t="s">
        <v>139</v>
      </c>
      <c r="D914" t="s">
        <v>315</v>
      </c>
      <c r="E914" t="s">
        <v>126</v>
      </c>
      <c r="F914" t="s">
        <v>137</v>
      </c>
      <c r="G914" t="s">
        <v>141</v>
      </c>
      <c r="H914" t="s">
        <v>314</v>
      </c>
      <c r="I914" t="s">
        <v>64</v>
      </c>
      <c r="J914" s="2">
        <v>44014</v>
      </c>
      <c r="K914" t="s">
        <v>101</v>
      </c>
      <c r="L914">
        <v>1</v>
      </c>
      <c r="O914">
        <v>0</v>
      </c>
      <c r="P914">
        <v>0</v>
      </c>
      <c r="Q914">
        <v>0</v>
      </c>
      <c r="R914">
        <v>78.855800000000002</v>
      </c>
      <c r="S914">
        <v>3.09E-2</v>
      </c>
      <c r="T914">
        <v>0</v>
      </c>
      <c r="AA914" t="s">
        <v>170</v>
      </c>
      <c r="AB914" t="s">
        <v>9</v>
      </c>
      <c r="AC914" t="b">
        <v>0</v>
      </c>
    </row>
    <row r="915" spans="1:29" hidden="1" x14ac:dyDescent="0.35">
      <c r="A915" t="s">
        <v>94</v>
      </c>
      <c r="B915" t="s">
        <v>181</v>
      </c>
      <c r="C915" t="s">
        <v>136</v>
      </c>
      <c r="D915" t="s">
        <v>315</v>
      </c>
      <c r="E915" t="s">
        <v>100</v>
      </c>
      <c r="F915" t="s">
        <v>137</v>
      </c>
      <c r="G915" t="s">
        <v>141</v>
      </c>
      <c r="H915" t="s">
        <v>314</v>
      </c>
      <c r="I915" t="s">
        <v>64</v>
      </c>
      <c r="J915" s="2">
        <v>44014</v>
      </c>
      <c r="K915" t="s">
        <v>101</v>
      </c>
      <c r="L915">
        <v>1</v>
      </c>
      <c r="O915">
        <v>0</v>
      </c>
      <c r="P915">
        <v>0</v>
      </c>
      <c r="Q915">
        <v>0</v>
      </c>
      <c r="R915">
        <v>36.121299999999998</v>
      </c>
      <c r="S915">
        <v>0</v>
      </c>
      <c r="T915">
        <v>0</v>
      </c>
      <c r="AA915" t="s">
        <v>170</v>
      </c>
      <c r="AB915" t="s">
        <v>9</v>
      </c>
      <c r="AC915" t="b">
        <v>0</v>
      </c>
    </row>
    <row r="916" spans="1:29" hidden="1" x14ac:dyDescent="0.35">
      <c r="A916" t="s">
        <v>94</v>
      </c>
      <c r="B916" t="s">
        <v>181</v>
      </c>
      <c r="C916" t="s">
        <v>136</v>
      </c>
      <c r="D916" t="s">
        <v>315</v>
      </c>
      <c r="E916" t="s">
        <v>110</v>
      </c>
      <c r="F916" t="s">
        <v>137</v>
      </c>
      <c r="G916" t="s">
        <v>141</v>
      </c>
      <c r="H916" t="s">
        <v>314</v>
      </c>
      <c r="I916" t="s">
        <v>64</v>
      </c>
      <c r="J916" s="2">
        <v>44014</v>
      </c>
      <c r="K916" t="s">
        <v>101</v>
      </c>
      <c r="L916">
        <v>1</v>
      </c>
      <c r="O916">
        <v>0</v>
      </c>
      <c r="P916">
        <v>0</v>
      </c>
      <c r="Q916">
        <v>0</v>
      </c>
      <c r="R916">
        <v>87.252799999999993</v>
      </c>
      <c r="S916">
        <v>0.11459999999999999</v>
      </c>
      <c r="T916">
        <v>0</v>
      </c>
      <c r="AA916" t="s">
        <v>170</v>
      </c>
      <c r="AB916" t="s">
        <v>9</v>
      </c>
      <c r="AC916" t="b">
        <v>0</v>
      </c>
    </row>
    <row r="917" spans="1:29" hidden="1" x14ac:dyDescent="0.35">
      <c r="A917" t="s">
        <v>94</v>
      </c>
      <c r="B917" t="s">
        <v>181</v>
      </c>
      <c r="C917" t="s">
        <v>136</v>
      </c>
      <c r="D917" t="s">
        <v>315</v>
      </c>
      <c r="E917" t="s">
        <v>111</v>
      </c>
      <c r="F917" t="s">
        <v>137</v>
      </c>
      <c r="G917" t="s">
        <v>141</v>
      </c>
      <c r="H917" t="s">
        <v>314</v>
      </c>
      <c r="I917" t="s">
        <v>64</v>
      </c>
      <c r="J917" s="2">
        <v>44014</v>
      </c>
      <c r="K917" t="s">
        <v>101</v>
      </c>
      <c r="L917">
        <v>1</v>
      </c>
      <c r="O917">
        <v>0</v>
      </c>
      <c r="P917">
        <v>0</v>
      </c>
      <c r="Q917">
        <v>0</v>
      </c>
      <c r="R917">
        <v>28.276399999999999</v>
      </c>
      <c r="S917">
        <v>5.3900000000000003E-2</v>
      </c>
      <c r="T917">
        <v>0</v>
      </c>
      <c r="AA917" t="s">
        <v>170</v>
      </c>
      <c r="AB917" t="s">
        <v>9</v>
      </c>
      <c r="AC917" t="b">
        <v>0</v>
      </c>
    </row>
    <row r="918" spans="1:29" hidden="1" x14ac:dyDescent="0.35">
      <c r="A918" t="s">
        <v>94</v>
      </c>
      <c r="B918" t="s">
        <v>181</v>
      </c>
      <c r="C918" t="s">
        <v>136</v>
      </c>
      <c r="D918" t="s">
        <v>315</v>
      </c>
      <c r="E918" t="s">
        <v>112</v>
      </c>
      <c r="F918" t="s">
        <v>137</v>
      </c>
      <c r="G918" t="s">
        <v>141</v>
      </c>
      <c r="H918" t="s">
        <v>314</v>
      </c>
      <c r="I918" t="s">
        <v>64</v>
      </c>
      <c r="J918" s="2">
        <v>44014</v>
      </c>
      <c r="K918" t="s">
        <v>101</v>
      </c>
      <c r="L918">
        <v>1</v>
      </c>
      <c r="O918">
        <v>0</v>
      </c>
      <c r="P918">
        <v>0</v>
      </c>
      <c r="Q918">
        <v>0</v>
      </c>
      <c r="R918">
        <v>84.994299999999996</v>
      </c>
      <c r="S918">
        <v>0.1012</v>
      </c>
      <c r="T918">
        <v>0</v>
      </c>
      <c r="AA918" t="s">
        <v>170</v>
      </c>
      <c r="AB918" t="s">
        <v>9</v>
      </c>
      <c r="AC918" t="b">
        <v>0</v>
      </c>
    </row>
    <row r="919" spans="1:29" hidden="1" x14ac:dyDescent="0.35">
      <c r="A919" t="s">
        <v>94</v>
      </c>
      <c r="B919" t="s">
        <v>181</v>
      </c>
      <c r="C919" t="s">
        <v>136</v>
      </c>
      <c r="D919" t="s">
        <v>315</v>
      </c>
      <c r="E919" t="s">
        <v>113</v>
      </c>
      <c r="F919" t="s">
        <v>137</v>
      </c>
      <c r="G919" t="s">
        <v>141</v>
      </c>
      <c r="H919" t="s">
        <v>314</v>
      </c>
      <c r="I919" t="s">
        <v>64</v>
      </c>
      <c r="J919" s="2">
        <v>44014</v>
      </c>
      <c r="K919" t="s">
        <v>101</v>
      </c>
      <c r="L919">
        <v>1</v>
      </c>
      <c r="O919">
        <v>0</v>
      </c>
      <c r="P919">
        <v>0</v>
      </c>
      <c r="Q919">
        <v>0</v>
      </c>
      <c r="R919">
        <v>34.885399999999997</v>
      </c>
      <c r="S919">
        <v>3.6299999999999999E-2</v>
      </c>
      <c r="T919">
        <v>0</v>
      </c>
      <c r="AA919" t="s">
        <v>170</v>
      </c>
      <c r="AB919" t="s">
        <v>9</v>
      </c>
      <c r="AC919" t="b">
        <v>0</v>
      </c>
    </row>
    <row r="920" spans="1:29" hidden="1" x14ac:dyDescent="0.35">
      <c r="A920" t="s">
        <v>94</v>
      </c>
      <c r="B920" t="s">
        <v>181</v>
      </c>
      <c r="C920" t="s">
        <v>136</v>
      </c>
      <c r="D920" t="s">
        <v>315</v>
      </c>
      <c r="E920" t="s">
        <v>114</v>
      </c>
      <c r="F920" t="s">
        <v>137</v>
      </c>
      <c r="G920" t="s">
        <v>141</v>
      </c>
      <c r="H920" t="s">
        <v>314</v>
      </c>
      <c r="I920" t="s">
        <v>64</v>
      </c>
      <c r="J920" s="2">
        <v>44014</v>
      </c>
      <c r="K920" t="s">
        <v>101</v>
      </c>
      <c r="L920">
        <v>1</v>
      </c>
      <c r="O920">
        <v>0</v>
      </c>
      <c r="P920">
        <v>0</v>
      </c>
      <c r="Q920">
        <v>0</v>
      </c>
      <c r="R920">
        <v>49.9758</v>
      </c>
      <c r="S920">
        <v>7.0800000000000002E-2</v>
      </c>
      <c r="T920">
        <v>0</v>
      </c>
      <c r="AA920" t="s">
        <v>170</v>
      </c>
      <c r="AB920" t="s">
        <v>9</v>
      </c>
      <c r="AC920" t="b">
        <v>0</v>
      </c>
    </row>
    <row r="921" spans="1:29" hidden="1" x14ac:dyDescent="0.35">
      <c r="A921" t="s">
        <v>94</v>
      </c>
      <c r="B921" t="s">
        <v>181</v>
      </c>
      <c r="C921" t="s">
        <v>136</v>
      </c>
      <c r="D921" t="s">
        <v>315</v>
      </c>
      <c r="E921" t="s">
        <v>116</v>
      </c>
      <c r="F921" t="s">
        <v>137</v>
      </c>
      <c r="G921" t="s">
        <v>141</v>
      </c>
      <c r="H921" t="s">
        <v>314</v>
      </c>
      <c r="I921" t="s">
        <v>64</v>
      </c>
      <c r="J921" s="2">
        <v>44014</v>
      </c>
      <c r="K921" t="s">
        <v>101</v>
      </c>
      <c r="L921">
        <v>1</v>
      </c>
      <c r="O921">
        <v>0</v>
      </c>
      <c r="P921">
        <v>0</v>
      </c>
      <c r="Q921">
        <v>0</v>
      </c>
      <c r="R921">
        <v>58.088500000000003</v>
      </c>
      <c r="S921">
        <v>6.1800000000000001E-2</v>
      </c>
      <c r="T921">
        <v>0</v>
      </c>
      <c r="AA921" t="s">
        <v>170</v>
      </c>
      <c r="AB921" t="s">
        <v>9</v>
      </c>
      <c r="AC921" t="b">
        <v>0</v>
      </c>
    </row>
    <row r="922" spans="1:29" hidden="1" x14ac:dyDescent="0.35">
      <c r="A922" t="s">
        <v>94</v>
      </c>
      <c r="B922" t="s">
        <v>181</v>
      </c>
      <c r="C922" t="s">
        <v>136</v>
      </c>
      <c r="D922" t="s">
        <v>315</v>
      </c>
      <c r="E922" t="s">
        <v>118</v>
      </c>
      <c r="F922" t="s">
        <v>137</v>
      </c>
      <c r="G922" t="s">
        <v>141</v>
      </c>
      <c r="H922" t="s">
        <v>314</v>
      </c>
      <c r="I922" t="s">
        <v>64</v>
      </c>
      <c r="J922" s="2">
        <v>44014</v>
      </c>
      <c r="K922" t="s">
        <v>101</v>
      </c>
      <c r="L922">
        <v>1</v>
      </c>
      <c r="O922">
        <v>0</v>
      </c>
      <c r="P922">
        <v>0</v>
      </c>
      <c r="Q922">
        <v>0</v>
      </c>
      <c r="R922">
        <v>103.1871</v>
      </c>
      <c r="S922">
        <v>9.3100000000000002E-2</v>
      </c>
      <c r="T922">
        <v>0</v>
      </c>
      <c r="AA922" t="s">
        <v>170</v>
      </c>
      <c r="AB922" t="s">
        <v>9</v>
      </c>
      <c r="AC922" t="b">
        <v>0</v>
      </c>
    </row>
    <row r="923" spans="1:29" hidden="1" x14ac:dyDescent="0.35">
      <c r="A923" t="s">
        <v>94</v>
      </c>
      <c r="B923" t="s">
        <v>181</v>
      </c>
      <c r="C923" t="s">
        <v>136</v>
      </c>
      <c r="D923" t="s">
        <v>315</v>
      </c>
      <c r="E923" t="s">
        <v>119</v>
      </c>
      <c r="F923" t="s">
        <v>137</v>
      </c>
      <c r="G923" t="s">
        <v>141</v>
      </c>
      <c r="H923" t="s">
        <v>314</v>
      </c>
      <c r="I923" t="s">
        <v>64</v>
      </c>
      <c r="J923" s="2">
        <v>44014</v>
      </c>
      <c r="K923" t="s">
        <v>101</v>
      </c>
      <c r="L923">
        <v>1</v>
      </c>
      <c r="O923">
        <v>0</v>
      </c>
      <c r="P923">
        <v>0</v>
      </c>
      <c r="Q923">
        <v>0</v>
      </c>
      <c r="R923">
        <v>99.902100000000004</v>
      </c>
      <c r="S923">
        <v>0.1143</v>
      </c>
      <c r="T923">
        <v>0</v>
      </c>
      <c r="AA923" t="s">
        <v>170</v>
      </c>
      <c r="AB923" t="s">
        <v>9</v>
      </c>
      <c r="AC923" t="b">
        <v>0</v>
      </c>
    </row>
    <row r="924" spans="1:29" hidden="1" x14ac:dyDescent="0.35">
      <c r="A924" t="s">
        <v>94</v>
      </c>
      <c r="B924" t="s">
        <v>181</v>
      </c>
      <c r="C924" t="s">
        <v>136</v>
      </c>
      <c r="D924" t="s">
        <v>315</v>
      </c>
      <c r="E924" t="s">
        <v>120</v>
      </c>
      <c r="F924" t="s">
        <v>137</v>
      </c>
      <c r="G924" t="s">
        <v>141</v>
      </c>
      <c r="H924" t="s">
        <v>314</v>
      </c>
      <c r="I924" t="s">
        <v>64</v>
      </c>
      <c r="J924" s="2">
        <v>44014</v>
      </c>
      <c r="K924" t="s">
        <v>101</v>
      </c>
      <c r="L924">
        <v>1</v>
      </c>
      <c r="O924">
        <v>0</v>
      </c>
      <c r="P924">
        <v>0</v>
      </c>
      <c r="Q924">
        <v>0</v>
      </c>
      <c r="R924">
        <v>149.26480000000001</v>
      </c>
      <c r="S924">
        <v>0.13900000000000001</v>
      </c>
      <c r="T924">
        <v>0</v>
      </c>
      <c r="AA924" t="s">
        <v>170</v>
      </c>
      <c r="AB924" t="s">
        <v>9</v>
      </c>
      <c r="AC924" t="b">
        <v>0</v>
      </c>
    </row>
    <row r="925" spans="1:29" hidden="1" x14ac:dyDescent="0.35">
      <c r="A925" t="s">
        <v>94</v>
      </c>
      <c r="B925" t="s">
        <v>181</v>
      </c>
      <c r="C925" t="s">
        <v>136</v>
      </c>
      <c r="D925" t="s">
        <v>315</v>
      </c>
      <c r="E925" t="s">
        <v>121</v>
      </c>
      <c r="F925" t="s">
        <v>137</v>
      </c>
      <c r="G925" t="s">
        <v>141</v>
      </c>
      <c r="H925" t="s">
        <v>314</v>
      </c>
      <c r="I925" t="s">
        <v>64</v>
      </c>
      <c r="J925" s="2">
        <v>44014</v>
      </c>
      <c r="K925" t="s">
        <v>101</v>
      </c>
      <c r="L925">
        <v>1</v>
      </c>
      <c r="O925">
        <v>0</v>
      </c>
      <c r="P925">
        <v>0</v>
      </c>
      <c r="Q925">
        <v>0</v>
      </c>
      <c r="R925">
        <v>173.96350000000001</v>
      </c>
      <c r="S925">
        <v>0.1613</v>
      </c>
      <c r="T925">
        <v>0</v>
      </c>
      <c r="AA925" t="s">
        <v>170</v>
      </c>
      <c r="AB925" t="s">
        <v>9</v>
      </c>
      <c r="AC925" t="b">
        <v>0</v>
      </c>
    </row>
    <row r="926" spans="1:29" hidden="1" x14ac:dyDescent="0.35">
      <c r="A926" t="s">
        <v>94</v>
      </c>
      <c r="B926" t="s">
        <v>181</v>
      </c>
      <c r="C926" t="s">
        <v>136</v>
      </c>
      <c r="D926" t="s">
        <v>315</v>
      </c>
      <c r="E926" t="s">
        <v>122</v>
      </c>
      <c r="F926" t="s">
        <v>137</v>
      </c>
      <c r="G926" t="s">
        <v>141</v>
      </c>
      <c r="H926" t="s">
        <v>314</v>
      </c>
      <c r="I926" t="s">
        <v>64</v>
      </c>
      <c r="J926" s="2">
        <v>44014</v>
      </c>
      <c r="K926" t="s">
        <v>101</v>
      </c>
      <c r="L926">
        <v>1</v>
      </c>
      <c r="O926">
        <v>0</v>
      </c>
      <c r="P926">
        <v>0</v>
      </c>
      <c r="Q926">
        <v>0</v>
      </c>
      <c r="R926">
        <v>117.9225</v>
      </c>
      <c r="S926">
        <v>0.12570000000000001</v>
      </c>
      <c r="T926">
        <v>0</v>
      </c>
      <c r="AA926" t="s">
        <v>170</v>
      </c>
      <c r="AB926" t="s">
        <v>9</v>
      </c>
      <c r="AC926" t="b">
        <v>0</v>
      </c>
    </row>
    <row r="927" spans="1:29" hidden="1" x14ac:dyDescent="0.35">
      <c r="A927" t="s">
        <v>94</v>
      </c>
      <c r="B927" t="s">
        <v>181</v>
      </c>
      <c r="C927" t="s">
        <v>136</v>
      </c>
      <c r="D927" t="s">
        <v>315</v>
      </c>
      <c r="E927" t="s">
        <v>123</v>
      </c>
      <c r="F927" t="s">
        <v>137</v>
      </c>
      <c r="G927" t="s">
        <v>141</v>
      </c>
      <c r="H927" t="s">
        <v>314</v>
      </c>
      <c r="I927" t="s">
        <v>64</v>
      </c>
      <c r="J927" s="2">
        <v>44014</v>
      </c>
      <c r="K927" t="s">
        <v>101</v>
      </c>
      <c r="L927">
        <v>1</v>
      </c>
      <c r="O927">
        <v>0</v>
      </c>
      <c r="P927">
        <v>0</v>
      </c>
      <c r="Q927">
        <v>0</v>
      </c>
      <c r="R927">
        <v>188.46469999999999</v>
      </c>
      <c r="S927">
        <v>0.13039999999999999</v>
      </c>
      <c r="T927">
        <v>0</v>
      </c>
      <c r="AA927" t="s">
        <v>170</v>
      </c>
      <c r="AB927" t="s">
        <v>9</v>
      </c>
      <c r="AC927" t="b">
        <v>0</v>
      </c>
    </row>
    <row r="928" spans="1:29" hidden="1" x14ac:dyDescent="0.35">
      <c r="A928" t="s">
        <v>94</v>
      </c>
      <c r="B928" t="s">
        <v>181</v>
      </c>
      <c r="C928" t="s">
        <v>136</v>
      </c>
      <c r="D928" t="s">
        <v>315</v>
      </c>
      <c r="E928" t="s">
        <v>124</v>
      </c>
      <c r="F928" t="s">
        <v>137</v>
      </c>
      <c r="G928" t="s">
        <v>141</v>
      </c>
      <c r="H928" t="s">
        <v>314</v>
      </c>
      <c r="I928" t="s">
        <v>64</v>
      </c>
      <c r="J928" s="2">
        <v>44014</v>
      </c>
      <c r="K928" t="s">
        <v>101</v>
      </c>
      <c r="L928">
        <v>1</v>
      </c>
      <c r="O928">
        <v>0</v>
      </c>
      <c r="P928">
        <v>0</v>
      </c>
      <c r="Q928">
        <v>0</v>
      </c>
      <c r="R928">
        <v>225.16560000000001</v>
      </c>
      <c r="S928">
        <v>0.154</v>
      </c>
      <c r="T928">
        <v>0</v>
      </c>
      <c r="AA928" t="s">
        <v>170</v>
      </c>
      <c r="AB928" t="s">
        <v>9</v>
      </c>
      <c r="AC928" t="b">
        <v>0</v>
      </c>
    </row>
    <row r="929" spans="1:29" hidden="1" x14ac:dyDescent="0.35">
      <c r="A929" t="s">
        <v>94</v>
      </c>
      <c r="B929" t="s">
        <v>181</v>
      </c>
      <c r="C929" t="s">
        <v>136</v>
      </c>
      <c r="D929" t="s">
        <v>315</v>
      </c>
      <c r="E929" t="s">
        <v>125</v>
      </c>
      <c r="F929" t="s">
        <v>137</v>
      </c>
      <c r="G929" t="s">
        <v>141</v>
      </c>
      <c r="H929" t="s">
        <v>314</v>
      </c>
      <c r="I929" t="s">
        <v>64</v>
      </c>
      <c r="J929" s="2">
        <v>44014</v>
      </c>
      <c r="K929" t="s">
        <v>101</v>
      </c>
      <c r="L929">
        <v>1</v>
      </c>
      <c r="O929">
        <v>0</v>
      </c>
      <c r="P929">
        <v>0</v>
      </c>
      <c r="Q929">
        <v>0</v>
      </c>
      <c r="R929">
        <v>272.07260000000002</v>
      </c>
      <c r="S929">
        <v>0.1399</v>
      </c>
      <c r="T929">
        <v>0</v>
      </c>
      <c r="AA929" t="s">
        <v>170</v>
      </c>
      <c r="AB929" t="s">
        <v>9</v>
      </c>
      <c r="AC929" t="b">
        <v>0</v>
      </c>
    </row>
    <row r="930" spans="1:29" hidden="1" x14ac:dyDescent="0.35">
      <c r="A930" t="s">
        <v>94</v>
      </c>
      <c r="B930" t="s">
        <v>181</v>
      </c>
      <c r="C930" t="s">
        <v>136</v>
      </c>
      <c r="D930" t="s">
        <v>315</v>
      </c>
      <c r="E930" t="s">
        <v>126</v>
      </c>
      <c r="F930" t="s">
        <v>137</v>
      </c>
      <c r="G930" t="s">
        <v>141</v>
      </c>
      <c r="H930" t="s">
        <v>314</v>
      </c>
      <c r="I930" t="s">
        <v>64</v>
      </c>
      <c r="J930" s="2">
        <v>44014</v>
      </c>
      <c r="K930" t="s">
        <v>101</v>
      </c>
      <c r="L930">
        <v>1</v>
      </c>
      <c r="O930">
        <v>0</v>
      </c>
      <c r="P930">
        <v>0</v>
      </c>
      <c r="Q930">
        <v>0</v>
      </c>
      <c r="R930">
        <v>98.112700000000004</v>
      </c>
      <c r="S930">
        <v>5.45E-2</v>
      </c>
      <c r="T930">
        <v>0</v>
      </c>
      <c r="AA930" t="s">
        <v>170</v>
      </c>
      <c r="AB930" t="s">
        <v>9</v>
      </c>
      <c r="AC930" t="b">
        <v>0</v>
      </c>
    </row>
    <row r="931" spans="1:29" hidden="1" x14ac:dyDescent="0.35">
      <c r="A931" t="s">
        <v>94</v>
      </c>
      <c r="B931" t="s">
        <v>181</v>
      </c>
      <c r="C931" t="s">
        <v>138</v>
      </c>
      <c r="D931" t="s">
        <v>315</v>
      </c>
      <c r="E931" t="s">
        <v>100</v>
      </c>
      <c r="F931" t="s">
        <v>137</v>
      </c>
      <c r="G931" t="s">
        <v>141</v>
      </c>
      <c r="H931" t="s">
        <v>314</v>
      </c>
      <c r="I931" t="s">
        <v>64</v>
      </c>
      <c r="J931" s="2">
        <v>44014</v>
      </c>
      <c r="K931" t="s">
        <v>101</v>
      </c>
      <c r="L931">
        <v>1</v>
      </c>
      <c r="O931">
        <v>0</v>
      </c>
      <c r="P931">
        <v>0</v>
      </c>
      <c r="Q931">
        <v>0</v>
      </c>
      <c r="R931">
        <v>75.944299999999998</v>
      </c>
      <c r="S931">
        <v>4.0000000000000002E-4</v>
      </c>
      <c r="T931">
        <v>0</v>
      </c>
      <c r="AA931" t="s">
        <v>170</v>
      </c>
      <c r="AB931" t="s">
        <v>9</v>
      </c>
      <c r="AC931" t="b">
        <v>0</v>
      </c>
    </row>
    <row r="932" spans="1:29" hidden="1" x14ac:dyDescent="0.35">
      <c r="A932" t="s">
        <v>94</v>
      </c>
      <c r="B932" t="s">
        <v>181</v>
      </c>
      <c r="C932" t="s">
        <v>138</v>
      </c>
      <c r="D932" t="s">
        <v>315</v>
      </c>
      <c r="E932" t="s">
        <v>110</v>
      </c>
      <c r="F932" t="s">
        <v>137</v>
      </c>
      <c r="G932" t="s">
        <v>141</v>
      </c>
      <c r="H932" t="s">
        <v>314</v>
      </c>
      <c r="I932" t="s">
        <v>64</v>
      </c>
      <c r="J932" s="2">
        <v>44014</v>
      </c>
      <c r="K932" t="s">
        <v>101</v>
      </c>
      <c r="L932">
        <v>1</v>
      </c>
      <c r="O932">
        <v>0</v>
      </c>
      <c r="P932">
        <v>0</v>
      </c>
      <c r="Q932">
        <v>0</v>
      </c>
      <c r="R932">
        <v>92.922600000000003</v>
      </c>
      <c r="S932">
        <v>9.9299999999999999E-2</v>
      </c>
      <c r="T932">
        <v>0</v>
      </c>
      <c r="AA932" t="s">
        <v>170</v>
      </c>
      <c r="AB932" t="s">
        <v>9</v>
      </c>
      <c r="AC932" t="b">
        <v>0</v>
      </c>
    </row>
    <row r="933" spans="1:29" hidden="1" x14ac:dyDescent="0.35">
      <c r="A933" t="s">
        <v>94</v>
      </c>
      <c r="B933" t="s">
        <v>181</v>
      </c>
      <c r="C933" t="s">
        <v>138</v>
      </c>
      <c r="D933" t="s">
        <v>315</v>
      </c>
      <c r="E933" t="s">
        <v>111</v>
      </c>
      <c r="F933" t="s">
        <v>137</v>
      </c>
      <c r="G933" t="s">
        <v>141</v>
      </c>
      <c r="H933" t="s">
        <v>314</v>
      </c>
      <c r="I933" t="s">
        <v>64</v>
      </c>
      <c r="J933" s="2">
        <v>44014</v>
      </c>
      <c r="K933" t="s">
        <v>101</v>
      </c>
      <c r="L933">
        <v>1</v>
      </c>
      <c r="O933">
        <v>0</v>
      </c>
      <c r="P933">
        <v>0</v>
      </c>
      <c r="Q933">
        <v>0</v>
      </c>
      <c r="R933">
        <v>33.529899999999998</v>
      </c>
      <c r="S933">
        <v>2.2200000000000001E-2</v>
      </c>
      <c r="T933">
        <v>0</v>
      </c>
      <c r="AA933" t="s">
        <v>170</v>
      </c>
      <c r="AB933" t="s">
        <v>9</v>
      </c>
      <c r="AC933" t="b">
        <v>0</v>
      </c>
    </row>
    <row r="934" spans="1:29" hidden="1" x14ac:dyDescent="0.35">
      <c r="A934" t="s">
        <v>94</v>
      </c>
      <c r="B934" t="s">
        <v>181</v>
      </c>
      <c r="C934" t="s">
        <v>138</v>
      </c>
      <c r="D934" t="s">
        <v>315</v>
      </c>
      <c r="E934" t="s">
        <v>112</v>
      </c>
      <c r="F934" t="s">
        <v>137</v>
      </c>
      <c r="G934" t="s">
        <v>141</v>
      </c>
      <c r="H934" t="s">
        <v>314</v>
      </c>
      <c r="I934" t="s">
        <v>64</v>
      </c>
      <c r="J934" s="2">
        <v>44014</v>
      </c>
      <c r="K934" t="s">
        <v>101</v>
      </c>
      <c r="L934">
        <v>1</v>
      </c>
      <c r="O934">
        <v>0</v>
      </c>
      <c r="P934">
        <v>0</v>
      </c>
      <c r="Q934">
        <v>0</v>
      </c>
      <c r="R934">
        <v>83.6083</v>
      </c>
      <c r="S934">
        <v>0.1159</v>
      </c>
      <c r="T934">
        <v>0</v>
      </c>
      <c r="AA934" t="s">
        <v>170</v>
      </c>
      <c r="AB934" t="s">
        <v>9</v>
      </c>
      <c r="AC934" t="b">
        <v>0</v>
      </c>
    </row>
    <row r="935" spans="1:29" hidden="1" x14ac:dyDescent="0.35">
      <c r="A935" t="s">
        <v>94</v>
      </c>
      <c r="B935" t="s">
        <v>181</v>
      </c>
      <c r="C935" t="s">
        <v>138</v>
      </c>
      <c r="D935" t="s">
        <v>315</v>
      </c>
      <c r="E935" t="s">
        <v>113</v>
      </c>
      <c r="F935" t="s">
        <v>137</v>
      </c>
      <c r="G935" t="s">
        <v>141</v>
      </c>
      <c r="H935" t="s">
        <v>314</v>
      </c>
      <c r="I935" t="s">
        <v>64</v>
      </c>
      <c r="J935" s="2">
        <v>44014</v>
      </c>
      <c r="K935" t="s">
        <v>101</v>
      </c>
      <c r="L935">
        <v>1</v>
      </c>
      <c r="O935">
        <v>0</v>
      </c>
      <c r="P935">
        <v>0</v>
      </c>
      <c r="Q935">
        <v>0</v>
      </c>
      <c r="R935">
        <v>32.482799999999997</v>
      </c>
      <c r="S935">
        <v>1.6E-2</v>
      </c>
      <c r="T935">
        <v>0</v>
      </c>
      <c r="AA935" t="s">
        <v>170</v>
      </c>
      <c r="AB935" t="s">
        <v>9</v>
      </c>
      <c r="AC935" t="b">
        <v>0</v>
      </c>
    </row>
    <row r="936" spans="1:29" hidden="1" x14ac:dyDescent="0.35">
      <c r="A936" t="s">
        <v>94</v>
      </c>
      <c r="B936" t="s">
        <v>181</v>
      </c>
      <c r="C936" t="s">
        <v>138</v>
      </c>
      <c r="D936" t="s">
        <v>315</v>
      </c>
      <c r="E936" t="s">
        <v>114</v>
      </c>
      <c r="F936" t="s">
        <v>137</v>
      </c>
      <c r="G936" t="s">
        <v>141</v>
      </c>
      <c r="H936" t="s">
        <v>314</v>
      </c>
      <c r="I936" t="s">
        <v>64</v>
      </c>
      <c r="J936" s="2">
        <v>44014</v>
      </c>
      <c r="K936" t="s">
        <v>101</v>
      </c>
      <c r="L936">
        <v>1</v>
      </c>
      <c r="O936">
        <v>0</v>
      </c>
      <c r="P936">
        <v>0</v>
      </c>
      <c r="Q936">
        <v>0</v>
      </c>
      <c r="R936">
        <v>41.256300000000003</v>
      </c>
      <c r="S936">
        <v>7.2599999999999998E-2</v>
      </c>
      <c r="T936">
        <v>0</v>
      </c>
      <c r="AA936" t="s">
        <v>170</v>
      </c>
      <c r="AB936" t="s">
        <v>9</v>
      </c>
      <c r="AC936" t="b">
        <v>0</v>
      </c>
    </row>
    <row r="937" spans="1:29" hidden="1" x14ac:dyDescent="0.35">
      <c r="A937" t="s">
        <v>94</v>
      </c>
      <c r="B937" t="s">
        <v>181</v>
      </c>
      <c r="C937" t="s">
        <v>138</v>
      </c>
      <c r="D937" t="s">
        <v>315</v>
      </c>
      <c r="E937" t="s">
        <v>116</v>
      </c>
      <c r="F937" t="s">
        <v>137</v>
      </c>
      <c r="G937" t="s">
        <v>141</v>
      </c>
      <c r="H937" t="s">
        <v>314</v>
      </c>
      <c r="I937" t="s">
        <v>64</v>
      </c>
      <c r="J937" s="2">
        <v>44014</v>
      </c>
      <c r="K937" t="s">
        <v>101</v>
      </c>
      <c r="L937">
        <v>1</v>
      </c>
      <c r="O937">
        <v>0</v>
      </c>
      <c r="P937">
        <v>0</v>
      </c>
      <c r="Q937">
        <v>0</v>
      </c>
      <c r="R937">
        <v>53.136200000000002</v>
      </c>
      <c r="S937">
        <v>7.4200000000000002E-2</v>
      </c>
      <c r="T937">
        <v>0</v>
      </c>
      <c r="AA937" t="s">
        <v>170</v>
      </c>
      <c r="AB937" t="s">
        <v>9</v>
      </c>
      <c r="AC937" t="b">
        <v>0</v>
      </c>
    </row>
    <row r="938" spans="1:29" hidden="1" x14ac:dyDescent="0.35">
      <c r="A938" t="s">
        <v>94</v>
      </c>
      <c r="B938" t="s">
        <v>181</v>
      </c>
      <c r="C938" t="s">
        <v>138</v>
      </c>
      <c r="D938" t="s">
        <v>315</v>
      </c>
      <c r="E938" t="s">
        <v>118</v>
      </c>
      <c r="F938" t="s">
        <v>137</v>
      </c>
      <c r="G938" t="s">
        <v>141</v>
      </c>
      <c r="H938" t="s">
        <v>314</v>
      </c>
      <c r="I938" t="s">
        <v>64</v>
      </c>
      <c r="J938" s="2">
        <v>44014</v>
      </c>
      <c r="K938" t="s">
        <v>101</v>
      </c>
      <c r="L938">
        <v>1</v>
      </c>
      <c r="O938">
        <v>0</v>
      </c>
      <c r="P938">
        <v>0</v>
      </c>
      <c r="Q938">
        <v>0</v>
      </c>
      <c r="R938">
        <v>87.056600000000003</v>
      </c>
      <c r="S938">
        <v>9.4E-2</v>
      </c>
      <c r="T938">
        <v>0</v>
      </c>
      <c r="AA938" t="s">
        <v>170</v>
      </c>
      <c r="AB938" t="s">
        <v>9</v>
      </c>
      <c r="AC938" t="b">
        <v>0</v>
      </c>
    </row>
    <row r="939" spans="1:29" hidden="1" x14ac:dyDescent="0.35">
      <c r="A939" t="s">
        <v>94</v>
      </c>
      <c r="B939" t="s">
        <v>181</v>
      </c>
      <c r="C939" t="s">
        <v>138</v>
      </c>
      <c r="D939" t="s">
        <v>315</v>
      </c>
      <c r="E939" t="s">
        <v>119</v>
      </c>
      <c r="F939" t="s">
        <v>137</v>
      </c>
      <c r="G939" t="s">
        <v>141</v>
      </c>
      <c r="H939" t="s">
        <v>314</v>
      </c>
      <c r="I939" t="s">
        <v>64</v>
      </c>
      <c r="J939" s="2">
        <v>44014</v>
      </c>
      <c r="K939" t="s">
        <v>101</v>
      </c>
      <c r="L939">
        <v>1</v>
      </c>
      <c r="O939">
        <v>0</v>
      </c>
      <c r="P939">
        <v>0</v>
      </c>
      <c r="Q939">
        <v>0</v>
      </c>
      <c r="R939">
        <v>117.9258</v>
      </c>
      <c r="S939">
        <v>0.1305</v>
      </c>
      <c r="T939">
        <v>0</v>
      </c>
      <c r="AA939" t="s">
        <v>170</v>
      </c>
      <c r="AB939" t="s">
        <v>9</v>
      </c>
      <c r="AC939" t="b">
        <v>0</v>
      </c>
    </row>
    <row r="940" spans="1:29" hidden="1" x14ac:dyDescent="0.35">
      <c r="A940" t="s">
        <v>94</v>
      </c>
      <c r="B940" t="s">
        <v>181</v>
      </c>
      <c r="C940" t="s">
        <v>138</v>
      </c>
      <c r="D940" t="s">
        <v>315</v>
      </c>
      <c r="E940" t="s">
        <v>120</v>
      </c>
      <c r="F940" t="s">
        <v>137</v>
      </c>
      <c r="G940" t="s">
        <v>141</v>
      </c>
      <c r="H940" t="s">
        <v>314</v>
      </c>
      <c r="I940" t="s">
        <v>64</v>
      </c>
      <c r="J940" s="2">
        <v>44014</v>
      </c>
      <c r="K940" t="s">
        <v>101</v>
      </c>
      <c r="L940">
        <v>1</v>
      </c>
      <c r="O940">
        <v>0</v>
      </c>
      <c r="P940">
        <v>0</v>
      </c>
      <c r="Q940">
        <v>0</v>
      </c>
      <c r="R940">
        <v>119.703</v>
      </c>
      <c r="S940">
        <v>0.14449999999999999</v>
      </c>
      <c r="T940">
        <v>0</v>
      </c>
      <c r="AA940" t="s">
        <v>170</v>
      </c>
      <c r="AB940" t="s">
        <v>9</v>
      </c>
      <c r="AC940" t="b">
        <v>0</v>
      </c>
    </row>
    <row r="941" spans="1:29" hidden="1" x14ac:dyDescent="0.35">
      <c r="A941" t="s">
        <v>94</v>
      </c>
      <c r="B941" t="s">
        <v>181</v>
      </c>
      <c r="C941" t="s">
        <v>138</v>
      </c>
      <c r="D941" t="s">
        <v>315</v>
      </c>
      <c r="E941" t="s">
        <v>121</v>
      </c>
      <c r="F941" t="s">
        <v>137</v>
      </c>
      <c r="G941" t="s">
        <v>141</v>
      </c>
      <c r="H941" t="s">
        <v>314</v>
      </c>
      <c r="I941" t="s">
        <v>64</v>
      </c>
      <c r="J941" s="2">
        <v>44014</v>
      </c>
      <c r="K941" t="s">
        <v>101</v>
      </c>
      <c r="L941">
        <v>1</v>
      </c>
      <c r="O941">
        <v>0</v>
      </c>
      <c r="P941">
        <v>0</v>
      </c>
      <c r="Q941">
        <v>0</v>
      </c>
      <c r="R941">
        <v>300.94009999999997</v>
      </c>
      <c r="S941">
        <v>0.2135</v>
      </c>
      <c r="T941">
        <v>0</v>
      </c>
      <c r="AA941" t="s">
        <v>170</v>
      </c>
      <c r="AB941" t="s">
        <v>9</v>
      </c>
      <c r="AC941" t="b">
        <v>0</v>
      </c>
    </row>
    <row r="942" spans="1:29" hidden="1" x14ac:dyDescent="0.35">
      <c r="A942" t="s">
        <v>94</v>
      </c>
      <c r="B942" t="s">
        <v>181</v>
      </c>
      <c r="C942" t="s">
        <v>138</v>
      </c>
      <c r="D942" t="s">
        <v>315</v>
      </c>
      <c r="E942" t="s">
        <v>122</v>
      </c>
      <c r="F942" t="s">
        <v>137</v>
      </c>
      <c r="G942" t="s">
        <v>141</v>
      </c>
      <c r="H942" t="s">
        <v>314</v>
      </c>
      <c r="I942" t="s">
        <v>64</v>
      </c>
      <c r="J942" s="2">
        <v>44014</v>
      </c>
      <c r="K942" t="s">
        <v>101</v>
      </c>
      <c r="L942">
        <v>1</v>
      </c>
      <c r="O942">
        <v>0</v>
      </c>
      <c r="P942">
        <v>0</v>
      </c>
      <c r="Q942">
        <v>0</v>
      </c>
      <c r="R942">
        <v>166.2072</v>
      </c>
      <c r="S942">
        <v>0.1615</v>
      </c>
      <c r="T942">
        <v>0</v>
      </c>
      <c r="AA942" t="s">
        <v>170</v>
      </c>
      <c r="AB942" t="s">
        <v>9</v>
      </c>
      <c r="AC942" t="b">
        <v>0</v>
      </c>
    </row>
    <row r="943" spans="1:29" hidden="1" x14ac:dyDescent="0.35">
      <c r="A943" t="s">
        <v>94</v>
      </c>
      <c r="B943" t="s">
        <v>181</v>
      </c>
      <c r="C943" t="s">
        <v>138</v>
      </c>
      <c r="D943" t="s">
        <v>315</v>
      </c>
      <c r="E943" t="s">
        <v>123</v>
      </c>
      <c r="F943" t="s">
        <v>137</v>
      </c>
      <c r="G943" t="s">
        <v>141</v>
      </c>
      <c r="H943" t="s">
        <v>314</v>
      </c>
      <c r="I943" t="s">
        <v>64</v>
      </c>
      <c r="J943" s="2">
        <v>44014</v>
      </c>
      <c r="K943" t="s">
        <v>101</v>
      </c>
      <c r="L943">
        <v>1</v>
      </c>
      <c r="O943">
        <v>0</v>
      </c>
      <c r="P943">
        <v>0</v>
      </c>
      <c r="Q943">
        <v>0</v>
      </c>
      <c r="R943">
        <v>270.81880000000001</v>
      </c>
      <c r="S943">
        <v>0.1573</v>
      </c>
      <c r="T943">
        <v>0</v>
      </c>
      <c r="AA943" t="s">
        <v>170</v>
      </c>
      <c r="AB943" t="s">
        <v>9</v>
      </c>
      <c r="AC943" t="b">
        <v>0</v>
      </c>
    </row>
    <row r="944" spans="1:29" hidden="1" x14ac:dyDescent="0.35">
      <c r="A944" t="s">
        <v>94</v>
      </c>
      <c r="B944" t="s">
        <v>181</v>
      </c>
      <c r="C944" t="s">
        <v>138</v>
      </c>
      <c r="D944" t="s">
        <v>315</v>
      </c>
      <c r="E944" t="s">
        <v>124</v>
      </c>
      <c r="F944" t="s">
        <v>137</v>
      </c>
      <c r="G944" t="s">
        <v>141</v>
      </c>
      <c r="H944" t="s">
        <v>314</v>
      </c>
      <c r="I944" t="s">
        <v>64</v>
      </c>
      <c r="J944" s="2">
        <v>44014</v>
      </c>
      <c r="K944" t="s">
        <v>101</v>
      </c>
      <c r="L944">
        <v>1</v>
      </c>
      <c r="O944">
        <v>0</v>
      </c>
      <c r="P944">
        <v>0</v>
      </c>
      <c r="Q944">
        <v>0</v>
      </c>
      <c r="R944">
        <v>381.00779999999997</v>
      </c>
      <c r="S944">
        <v>0.1996</v>
      </c>
      <c r="T944">
        <v>0</v>
      </c>
      <c r="AA944" t="s">
        <v>170</v>
      </c>
      <c r="AB944" t="s">
        <v>9</v>
      </c>
      <c r="AC944" t="b">
        <v>0</v>
      </c>
    </row>
    <row r="945" spans="1:29" hidden="1" x14ac:dyDescent="0.35">
      <c r="A945" t="s">
        <v>94</v>
      </c>
      <c r="B945" t="s">
        <v>181</v>
      </c>
      <c r="C945" t="s">
        <v>138</v>
      </c>
      <c r="D945" t="s">
        <v>315</v>
      </c>
      <c r="E945" t="s">
        <v>125</v>
      </c>
      <c r="F945" t="s">
        <v>137</v>
      </c>
      <c r="G945" t="s">
        <v>141</v>
      </c>
      <c r="H945" t="s">
        <v>314</v>
      </c>
      <c r="I945" t="s">
        <v>64</v>
      </c>
      <c r="J945" s="2">
        <v>44014</v>
      </c>
      <c r="K945" t="s">
        <v>101</v>
      </c>
      <c r="L945">
        <v>1</v>
      </c>
      <c r="O945">
        <v>0</v>
      </c>
      <c r="P945">
        <v>0</v>
      </c>
      <c r="Q945">
        <v>0</v>
      </c>
      <c r="R945">
        <v>357.32339999999999</v>
      </c>
      <c r="S945">
        <v>0.1799</v>
      </c>
      <c r="T945">
        <v>0</v>
      </c>
      <c r="AA945" t="s">
        <v>170</v>
      </c>
      <c r="AB945" t="s">
        <v>9</v>
      </c>
      <c r="AC945" t="b">
        <v>0</v>
      </c>
    </row>
    <row r="946" spans="1:29" hidden="1" x14ac:dyDescent="0.35">
      <c r="A946" t="s">
        <v>94</v>
      </c>
      <c r="B946" t="s">
        <v>181</v>
      </c>
      <c r="C946" t="s">
        <v>138</v>
      </c>
      <c r="D946" t="s">
        <v>315</v>
      </c>
      <c r="E946" t="s">
        <v>126</v>
      </c>
      <c r="F946" t="s">
        <v>137</v>
      </c>
      <c r="G946" t="s">
        <v>141</v>
      </c>
      <c r="H946" t="s">
        <v>314</v>
      </c>
      <c r="I946" t="s">
        <v>64</v>
      </c>
      <c r="J946" s="2">
        <v>44014</v>
      </c>
      <c r="K946" t="s">
        <v>101</v>
      </c>
      <c r="L946">
        <v>1</v>
      </c>
      <c r="O946">
        <v>0</v>
      </c>
      <c r="P946">
        <v>0</v>
      </c>
      <c r="Q946">
        <v>0</v>
      </c>
      <c r="R946">
        <v>290.8458</v>
      </c>
      <c r="S946">
        <v>0.1148</v>
      </c>
      <c r="T946">
        <v>0</v>
      </c>
      <c r="AA946" t="s">
        <v>170</v>
      </c>
      <c r="AB946" t="s">
        <v>9</v>
      </c>
      <c r="AC946" t="b">
        <v>0</v>
      </c>
    </row>
    <row r="947" spans="1:29" hidden="1" x14ac:dyDescent="0.35">
      <c r="A947" t="s">
        <v>94</v>
      </c>
      <c r="B947" t="s">
        <v>181</v>
      </c>
      <c r="C947" t="s">
        <v>139</v>
      </c>
      <c r="D947" t="s">
        <v>315</v>
      </c>
      <c r="E947" t="s">
        <v>100</v>
      </c>
      <c r="F947" t="s">
        <v>137</v>
      </c>
      <c r="G947" t="s">
        <v>141</v>
      </c>
      <c r="H947" t="s">
        <v>314</v>
      </c>
      <c r="I947" t="s">
        <v>64</v>
      </c>
      <c r="J947" s="2">
        <v>44014</v>
      </c>
      <c r="K947" t="s">
        <v>101</v>
      </c>
      <c r="L947">
        <v>1</v>
      </c>
      <c r="O947">
        <v>0</v>
      </c>
      <c r="P947">
        <v>0</v>
      </c>
      <c r="Q947">
        <v>0</v>
      </c>
      <c r="R947">
        <v>48.947299999999998</v>
      </c>
      <c r="S947">
        <v>0</v>
      </c>
      <c r="T947">
        <v>0</v>
      </c>
      <c r="AA947" t="s">
        <v>170</v>
      </c>
      <c r="AB947" t="s">
        <v>9</v>
      </c>
      <c r="AC947" t="b">
        <v>0</v>
      </c>
    </row>
    <row r="948" spans="1:29" hidden="1" x14ac:dyDescent="0.35">
      <c r="A948" t="s">
        <v>94</v>
      </c>
      <c r="B948" t="s">
        <v>181</v>
      </c>
      <c r="C948" t="s">
        <v>139</v>
      </c>
      <c r="D948" t="s">
        <v>315</v>
      </c>
      <c r="E948" t="s">
        <v>110</v>
      </c>
      <c r="F948" t="s">
        <v>137</v>
      </c>
      <c r="G948" t="s">
        <v>141</v>
      </c>
      <c r="H948" t="s">
        <v>314</v>
      </c>
      <c r="I948" t="s">
        <v>64</v>
      </c>
      <c r="J948" s="2">
        <v>44014</v>
      </c>
      <c r="K948" t="s">
        <v>101</v>
      </c>
      <c r="L948">
        <v>1</v>
      </c>
      <c r="O948">
        <v>0</v>
      </c>
      <c r="P948">
        <v>0</v>
      </c>
      <c r="Q948">
        <v>0</v>
      </c>
      <c r="R948">
        <v>95.017499999999998</v>
      </c>
      <c r="S948">
        <v>0.11119999999999999</v>
      </c>
      <c r="T948">
        <v>0</v>
      </c>
      <c r="AA948" t="s">
        <v>170</v>
      </c>
      <c r="AB948" t="s">
        <v>9</v>
      </c>
      <c r="AC948" t="b">
        <v>0</v>
      </c>
    </row>
    <row r="949" spans="1:29" hidden="1" x14ac:dyDescent="0.35">
      <c r="A949" t="s">
        <v>94</v>
      </c>
      <c r="B949" t="s">
        <v>181</v>
      </c>
      <c r="C949" t="s">
        <v>139</v>
      </c>
      <c r="D949" t="s">
        <v>315</v>
      </c>
      <c r="E949" t="s">
        <v>111</v>
      </c>
      <c r="F949" t="s">
        <v>137</v>
      </c>
      <c r="G949" t="s">
        <v>141</v>
      </c>
      <c r="H949" t="s">
        <v>314</v>
      </c>
      <c r="I949" t="s">
        <v>64</v>
      </c>
      <c r="J949" s="2">
        <v>44014</v>
      </c>
      <c r="K949" t="s">
        <v>101</v>
      </c>
      <c r="L949">
        <v>1</v>
      </c>
      <c r="O949">
        <v>0</v>
      </c>
      <c r="P949">
        <v>0</v>
      </c>
      <c r="Q949">
        <v>0</v>
      </c>
      <c r="R949">
        <v>26.328099999999999</v>
      </c>
      <c r="S949">
        <v>4.6100000000000002E-2</v>
      </c>
      <c r="T949">
        <v>0</v>
      </c>
      <c r="AA949" t="s">
        <v>170</v>
      </c>
      <c r="AB949" t="s">
        <v>9</v>
      </c>
      <c r="AC949" t="b">
        <v>0</v>
      </c>
    </row>
    <row r="950" spans="1:29" hidden="1" x14ac:dyDescent="0.35">
      <c r="A950" t="s">
        <v>94</v>
      </c>
      <c r="B950" t="s">
        <v>181</v>
      </c>
      <c r="C950" t="s">
        <v>139</v>
      </c>
      <c r="D950" t="s">
        <v>315</v>
      </c>
      <c r="E950" t="s">
        <v>112</v>
      </c>
      <c r="F950" t="s">
        <v>137</v>
      </c>
      <c r="G950" t="s">
        <v>141</v>
      </c>
      <c r="H950" t="s">
        <v>314</v>
      </c>
      <c r="I950" t="s">
        <v>64</v>
      </c>
      <c r="J950" s="2">
        <v>44014</v>
      </c>
      <c r="K950" t="s">
        <v>101</v>
      </c>
      <c r="L950">
        <v>1</v>
      </c>
      <c r="O950">
        <v>0</v>
      </c>
      <c r="P950">
        <v>0</v>
      </c>
      <c r="Q950">
        <v>0</v>
      </c>
      <c r="R950">
        <v>74.628100000000003</v>
      </c>
      <c r="S950">
        <v>9.3100000000000002E-2</v>
      </c>
      <c r="T950">
        <v>0</v>
      </c>
      <c r="AA950" t="s">
        <v>170</v>
      </c>
      <c r="AB950" t="s">
        <v>9</v>
      </c>
      <c r="AC950" t="b">
        <v>0</v>
      </c>
    </row>
    <row r="951" spans="1:29" hidden="1" x14ac:dyDescent="0.35">
      <c r="A951" t="s">
        <v>94</v>
      </c>
      <c r="B951" t="s">
        <v>181</v>
      </c>
      <c r="C951" t="s">
        <v>139</v>
      </c>
      <c r="D951" t="s">
        <v>315</v>
      </c>
      <c r="E951" t="s">
        <v>113</v>
      </c>
      <c r="F951" t="s">
        <v>137</v>
      </c>
      <c r="G951" t="s">
        <v>141</v>
      </c>
      <c r="H951" t="s">
        <v>314</v>
      </c>
      <c r="I951" t="s">
        <v>64</v>
      </c>
      <c r="J951" s="2">
        <v>44014</v>
      </c>
      <c r="K951" t="s">
        <v>101</v>
      </c>
      <c r="L951">
        <v>1</v>
      </c>
      <c r="O951">
        <v>0</v>
      </c>
      <c r="P951">
        <v>0</v>
      </c>
      <c r="Q951">
        <v>0</v>
      </c>
      <c r="R951">
        <v>31.324999999999999</v>
      </c>
      <c r="S951">
        <v>3.2599999999999997E-2</v>
      </c>
      <c r="T951">
        <v>0</v>
      </c>
      <c r="AA951" t="s">
        <v>170</v>
      </c>
      <c r="AB951" t="s">
        <v>9</v>
      </c>
      <c r="AC951" t="b">
        <v>0</v>
      </c>
    </row>
    <row r="952" spans="1:29" hidden="1" x14ac:dyDescent="0.35">
      <c r="A952" t="s">
        <v>94</v>
      </c>
      <c r="B952" t="s">
        <v>181</v>
      </c>
      <c r="C952" t="s">
        <v>139</v>
      </c>
      <c r="D952" t="s">
        <v>315</v>
      </c>
      <c r="E952" t="s">
        <v>114</v>
      </c>
      <c r="F952" t="s">
        <v>137</v>
      </c>
      <c r="G952" t="s">
        <v>141</v>
      </c>
      <c r="H952" t="s">
        <v>314</v>
      </c>
      <c r="I952" t="s">
        <v>64</v>
      </c>
      <c r="J952" s="2">
        <v>44014</v>
      </c>
      <c r="K952" t="s">
        <v>101</v>
      </c>
      <c r="L952">
        <v>1</v>
      </c>
      <c r="O952">
        <v>0</v>
      </c>
      <c r="P952">
        <v>0</v>
      </c>
      <c r="Q952">
        <v>0</v>
      </c>
      <c r="R952">
        <v>31.2971</v>
      </c>
      <c r="S952">
        <v>5.8999999999999997E-2</v>
      </c>
      <c r="T952">
        <v>0</v>
      </c>
      <c r="AA952" t="s">
        <v>170</v>
      </c>
      <c r="AB952" t="s">
        <v>9</v>
      </c>
      <c r="AC952" t="b">
        <v>0</v>
      </c>
    </row>
    <row r="953" spans="1:29" hidden="1" x14ac:dyDescent="0.35">
      <c r="A953" t="s">
        <v>94</v>
      </c>
      <c r="B953" t="s">
        <v>181</v>
      </c>
      <c r="C953" t="s">
        <v>139</v>
      </c>
      <c r="D953" t="s">
        <v>315</v>
      </c>
      <c r="E953" t="s">
        <v>116</v>
      </c>
      <c r="F953" t="s">
        <v>137</v>
      </c>
      <c r="G953" t="s">
        <v>141</v>
      </c>
      <c r="H953" t="s">
        <v>314</v>
      </c>
      <c r="I953" t="s">
        <v>64</v>
      </c>
      <c r="J953" s="2">
        <v>44014</v>
      </c>
      <c r="K953" t="s">
        <v>101</v>
      </c>
      <c r="L953">
        <v>1</v>
      </c>
      <c r="O953">
        <v>0</v>
      </c>
      <c r="P953">
        <v>0</v>
      </c>
      <c r="Q953">
        <v>0</v>
      </c>
      <c r="R953">
        <v>39.4587</v>
      </c>
      <c r="S953">
        <v>6.3899999999999998E-2</v>
      </c>
      <c r="T953">
        <v>0</v>
      </c>
      <c r="AA953" t="s">
        <v>170</v>
      </c>
      <c r="AB953" t="s">
        <v>9</v>
      </c>
      <c r="AC953" t="b">
        <v>0</v>
      </c>
    </row>
    <row r="954" spans="1:29" hidden="1" x14ac:dyDescent="0.35">
      <c r="A954" t="s">
        <v>94</v>
      </c>
      <c r="B954" t="s">
        <v>181</v>
      </c>
      <c r="C954" t="s">
        <v>139</v>
      </c>
      <c r="D954" t="s">
        <v>315</v>
      </c>
      <c r="E954" t="s">
        <v>118</v>
      </c>
      <c r="F954" t="s">
        <v>137</v>
      </c>
      <c r="G954" t="s">
        <v>141</v>
      </c>
      <c r="H954" t="s">
        <v>314</v>
      </c>
      <c r="I954" t="s">
        <v>64</v>
      </c>
      <c r="J954" s="2">
        <v>44014</v>
      </c>
      <c r="K954" t="s">
        <v>101</v>
      </c>
      <c r="L954">
        <v>1</v>
      </c>
      <c r="O954">
        <v>0</v>
      </c>
      <c r="P954">
        <v>0</v>
      </c>
      <c r="Q954">
        <v>0</v>
      </c>
      <c r="R954">
        <v>53.695700000000002</v>
      </c>
      <c r="S954">
        <v>8.3199999999999996E-2</v>
      </c>
      <c r="T954">
        <v>0</v>
      </c>
      <c r="AA954" t="s">
        <v>170</v>
      </c>
      <c r="AB954" t="s">
        <v>9</v>
      </c>
      <c r="AC954" t="b">
        <v>0</v>
      </c>
    </row>
    <row r="955" spans="1:29" hidden="1" x14ac:dyDescent="0.35">
      <c r="A955" t="s">
        <v>94</v>
      </c>
      <c r="B955" t="s">
        <v>181</v>
      </c>
      <c r="C955" t="s">
        <v>139</v>
      </c>
      <c r="D955" t="s">
        <v>315</v>
      </c>
      <c r="E955" t="s">
        <v>119</v>
      </c>
      <c r="F955" t="s">
        <v>137</v>
      </c>
      <c r="G955" t="s">
        <v>141</v>
      </c>
      <c r="H955" t="s">
        <v>314</v>
      </c>
      <c r="I955" t="s">
        <v>64</v>
      </c>
      <c r="J955" s="2">
        <v>44014</v>
      </c>
      <c r="K955" t="s">
        <v>101</v>
      </c>
      <c r="L955">
        <v>1</v>
      </c>
      <c r="O955">
        <v>0</v>
      </c>
      <c r="P955">
        <v>0</v>
      </c>
      <c r="Q955">
        <v>0</v>
      </c>
      <c r="R955">
        <v>55.127299999999998</v>
      </c>
      <c r="S955">
        <v>0.122</v>
      </c>
      <c r="T955">
        <v>0</v>
      </c>
      <c r="AA955" t="s">
        <v>170</v>
      </c>
      <c r="AB955" t="s">
        <v>9</v>
      </c>
      <c r="AC955" t="b">
        <v>0</v>
      </c>
    </row>
    <row r="956" spans="1:29" hidden="1" x14ac:dyDescent="0.35">
      <c r="A956" t="s">
        <v>94</v>
      </c>
      <c r="B956" t="s">
        <v>181</v>
      </c>
      <c r="C956" t="s">
        <v>139</v>
      </c>
      <c r="D956" t="s">
        <v>315</v>
      </c>
      <c r="E956" t="s">
        <v>120</v>
      </c>
      <c r="F956" t="s">
        <v>137</v>
      </c>
      <c r="G956" t="s">
        <v>141</v>
      </c>
      <c r="H956" t="s">
        <v>314</v>
      </c>
      <c r="I956" t="s">
        <v>64</v>
      </c>
      <c r="J956" s="2">
        <v>44014</v>
      </c>
      <c r="K956" t="s">
        <v>101</v>
      </c>
      <c r="L956">
        <v>1</v>
      </c>
      <c r="O956">
        <v>0</v>
      </c>
      <c r="P956">
        <v>0</v>
      </c>
      <c r="Q956">
        <v>0</v>
      </c>
      <c r="R956">
        <v>107.1546</v>
      </c>
      <c r="S956">
        <v>0.1416</v>
      </c>
      <c r="T956">
        <v>0</v>
      </c>
      <c r="AA956" t="s">
        <v>170</v>
      </c>
      <c r="AB956" t="s">
        <v>9</v>
      </c>
      <c r="AC956" t="b">
        <v>0</v>
      </c>
    </row>
    <row r="957" spans="1:29" hidden="1" x14ac:dyDescent="0.35">
      <c r="A957" t="s">
        <v>94</v>
      </c>
      <c r="B957" t="s">
        <v>181</v>
      </c>
      <c r="C957" t="s">
        <v>139</v>
      </c>
      <c r="D957" t="s">
        <v>315</v>
      </c>
      <c r="E957" t="s">
        <v>121</v>
      </c>
      <c r="F957" t="s">
        <v>137</v>
      </c>
      <c r="G957" t="s">
        <v>141</v>
      </c>
      <c r="H957" t="s">
        <v>314</v>
      </c>
      <c r="I957" t="s">
        <v>64</v>
      </c>
      <c r="J957" s="2">
        <v>44014</v>
      </c>
      <c r="K957" t="s">
        <v>101</v>
      </c>
      <c r="L957">
        <v>1</v>
      </c>
      <c r="O957">
        <v>0</v>
      </c>
      <c r="P957">
        <v>0</v>
      </c>
      <c r="Q957">
        <v>0</v>
      </c>
      <c r="R957">
        <v>119.721</v>
      </c>
      <c r="S957">
        <v>0.14380000000000001</v>
      </c>
      <c r="T957">
        <v>0</v>
      </c>
      <c r="AA957" t="s">
        <v>170</v>
      </c>
      <c r="AB957" t="s">
        <v>9</v>
      </c>
      <c r="AC957" t="b">
        <v>0</v>
      </c>
    </row>
    <row r="958" spans="1:29" hidden="1" x14ac:dyDescent="0.35">
      <c r="A958" t="s">
        <v>94</v>
      </c>
      <c r="B958" t="s">
        <v>181</v>
      </c>
      <c r="C958" t="s">
        <v>139</v>
      </c>
      <c r="D958" t="s">
        <v>315</v>
      </c>
      <c r="E958" t="s">
        <v>122</v>
      </c>
      <c r="F958" t="s">
        <v>137</v>
      </c>
      <c r="G958" t="s">
        <v>141</v>
      </c>
      <c r="H958" t="s">
        <v>314</v>
      </c>
      <c r="I958" t="s">
        <v>64</v>
      </c>
      <c r="J958" s="2">
        <v>44014</v>
      </c>
      <c r="K958" t="s">
        <v>101</v>
      </c>
      <c r="L958">
        <v>1</v>
      </c>
      <c r="O958">
        <v>0</v>
      </c>
      <c r="P958">
        <v>0</v>
      </c>
      <c r="Q958">
        <v>0</v>
      </c>
      <c r="R958">
        <v>90.106300000000005</v>
      </c>
      <c r="S958">
        <v>0.1062</v>
      </c>
      <c r="T958">
        <v>0</v>
      </c>
      <c r="AA958" t="s">
        <v>170</v>
      </c>
      <c r="AB958" t="s">
        <v>9</v>
      </c>
      <c r="AC958" t="b">
        <v>0</v>
      </c>
    </row>
    <row r="959" spans="1:29" hidden="1" x14ac:dyDescent="0.35">
      <c r="A959" t="s">
        <v>94</v>
      </c>
      <c r="B959" t="s">
        <v>181</v>
      </c>
      <c r="C959" t="s">
        <v>139</v>
      </c>
      <c r="D959" t="s">
        <v>315</v>
      </c>
      <c r="E959" t="s">
        <v>123</v>
      </c>
      <c r="F959" t="s">
        <v>137</v>
      </c>
      <c r="G959" t="s">
        <v>141</v>
      </c>
      <c r="H959" t="s">
        <v>314</v>
      </c>
      <c r="I959" t="s">
        <v>64</v>
      </c>
      <c r="J959" s="2">
        <v>44014</v>
      </c>
      <c r="K959" t="s">
        <v>101</v>
      </c>
      <c r="L959">
        <v>1</v>
      </c>
      <c r="O959">
        <v>0</v>
      </c>
      <c r="P959">
        <v>0</v>
      </c>
      <c r="Q959">
        <v>0</v>
      </c>
      <c r="R959">
        <v>158.43799999999999</v>
      </c>
      <c r="S959">
        <v>0.1258</v>
      </c>
      <c r="T959">
        <v>0</v>
      </c>
      <c r="AA959" t="s">
        <v>170</v>
      </c>
      <c r="AB959" t="s">
        <v>9</v>
      </c>
      <c r="AC959" t="b">
        <v>0</v>
      </c>
    </row>
    <row r="960" spans="1:29" hidden="1" x14ac:dyDescent="0.35">
      <c r="A960" t="s">
        <v>94</v>
      </c>
      <c r="B960" t="s">
        <v>181</v>
      </c>
      <c r="C960" t="s">
        <v>139</v>
      </c>
      <c r="D960" t="s">
        <v>315</v>
      </c>
      <c r="E960" t="s">
        <v>124</v>
      </c>
      <c r="F960" t="s">
        <v>137</v>
      </c>
      <c r="G960" t="s">
        <v>141</v>
      </c>
      <c r="H960" t="s">
        <v>314</v>
      </c>
      <c r="I960" t="s">
        <v>64</v>
      </c>
      <c r="J960" s="2">
        <v>44014</v>
      </c>
      <c r="K960" t="s">
        <v>101</v>
      </c>
      <c r="L960">
        <v>1</v>
      </c>
      <c r="O960">
        <v>0</v>
      </c>
      <c r="P960">
        <v>0</v>
      </c>
      <c r="Q960">
        <v>0</v>
      </c>
      <c r="R960">
        <v>222.03649999999999</v>
      </c>
      <c r="S960">
        <v>0.15540000000000001</v>
      </c>
      <c r="T960">
        <v>0</v>
      </c>
      <c r="AA960" t="s">
        <v>170</v>
      </c>
      <c r="AB960" t="s">
        <v>9</v>
      </c>
      <c r="AC960" t="b">
        <v>0</v>
      </c>
    </row>
    <row r="961" spans="1:29" hidden="1" x14ac:dyDescent="0.35">
      <c r="A961" t="s">
        <v>94</v>
      </c>
      <c r="B961" t="s">
        <v>181</v>
      </c>
      <c r="C961" t="s">
        <v>139</v>
      </c>
      <c r="D961" t="s">
        <v>315</v>
      </c>
      <c r="E961" t="s">
        <v>125</v>
      </c>
      <c r="F961" t="s">
        <v>137</v>
      </c>
      <c r="G961" t="s">
        <v>141</v>
      </c>
      <c r="H961" t="s">
        <v>314</v>
      </c>
      <c r="I961" t="s">
        <v>64</v>
      </c>
      <c r="J961" s="2">
        <v>44014</v>
      </c>
      <c r="K961" t="s">
        <v>101</v>
      </c>
      <c r="L961">
        <v>1</v>
      </c>
      <c r="O961">
        <v>0</v>
      </c>
      <c r="P961">
        <v>0</v>
      </c>
      <c r="Q961">
        <v>0</v>
      </c>
      <c r="R961">
        <v>261.37580000000003</v>
      </c>
      <c r="S961">
        <v>0.1381</v>
      </c>
      <c r="T961">
        <v>0</v>
      </c>
      <c r="AA961" t="s">
        <v>170</v>
      </c>
      <c r="AB961" t="s">
        <v>9</v>
      </c>
      <c r="AC961" t="b">
        <v>0</v>
      </c>
    </row>
    <row r="962" spans="1:29" hidden="1" x14ac:dyDescent="0.35">
      <c r="A962" t="s">
        <v>94</v>
      </c>
      <c r="B962" t="s">
        <v>181</v>
      </c>
      <c r="C962" t="s">
        <v>139</v>
      </c>
      <c r="D962" t="s">
        <v>315</v>
      </c>
      <c r="E962" t="s">
        <v>126</v>
      </c>
      <c r="F962" t="s">
        <v>137</v>
      </c>
      <c r="G962" t="s">
        <v>141</v>
      </c>
      <c r="H962" t="s">
        <v>314</v>
      </c>
      <c r="I962" t="s">
        <v>64</v>
      </c>
      <c r="J962" s="2">
        <v>44014</v>
      </c>
      <c r="K962" t="s">
        <v>101</v>
      </c>
      <c r="L962">
        <v>1</v>
      </c>
      <c r="O962">
        <v>0</v>
      </c>
      <c r="P962">
        <v>0</v>
      </c>
      <c r="Q962">
        <v>0</v>
      </c>
      <c r="R962">
        <v>89.003299999999996</v>
      </c>
      <c r="S962">
        <v>3.8199999999999998E-2</v>
      </c>
      <c r="T962">
        <v>0</v>
      </c>
      <c r="AA962" t="s">
        <v>170</v>
      </c>
      <c r="AB962" t="s">
        <v>9</v>
      </c>
      <c r="AC962" t="b">
        <v>0</v>
      </c>
    </row>
    <row r="963" spans="1:29" x14ac:dyDescent="0.35">
      <c r="A963" t="s">
        <v>94</v>
      </c>
      <c r="B963" t="s">
        <v>182</v>
      </c>
      <c r="C963" t="s">
        <v>136</v>
      </c>
      <c r="D963" t="s">
        <v>99</v>
      </c>
      <c r="E963" t="s">
        <v>100</v>
      </c>
      <c r="F963" t="s">
        <v>137</v>
      </c>
      <c r="G963" t="s">
        <v>141</v>
      </c>
      <c r="H963" t="s">
        <v>314</v>
      </c>
      <c r="I963" t="s">
        <v>64</v>
      </c>
      <c r="J963" s="2">
        <v>44014</v>
      </c>
      <c r="K963" t="s">
        <v>101</v>
      </c>
      <c r="L963">
        <v>1</v>
      </c>
      <c r="O963">
        <v>0</v>
      </c>
      <c r="P963">
        <v>0</v>
      </c>
      <c r="Q963">
        <v>0</v>
      </c>
      <c r="R963">
        <v>48.274500000000003</v>
      </c>
      <c r="S963">
        <v>0</v>
      </c>
      <c r="T963">
        <v>0</v>
      </c>
      <c r="AA963" t="s">
        <v>170</v>
      </c>
      <c r="AB963" t="s">
        <v>9</v>
      </c>
      <c r="AC963" t="b">
        <v>0</v>
      </c>
    </row>
    <row r="964" spans="1:29" x14ac:dyDescent="0.35">
      <c r="A964" t="s">
        <v>94</v>
      </c>
      <c r="B964" t="s">
        <v>182</v>
      </c>
      <c r="C964" t="s">
        <v>136</v>
      </c>
      <c r="D964" t="s">
        <v>99</v>
      </c>
      <c r="E964" t="s">
        <v>110</v>
      </c>
      <c r="F964" t="s">
        <v>137</v>
      </c>
      <c r="G964" t="s">
        <v>141</v>
      </c>
      <c r="H964" t="s">
        <v>314</v>
      </c>
      <c r="I964" t="s">
        <v>64</v>
      </c>
      <c r="J964" s="2">
        <v>44014</v>
      </c>
      <c r="K964" t="s">
        <v>101</v>
      </c>
      <c r="L964">
        <v>1</v>
      </c>
      <c r="O964">
        <v>0</v>
      </c>
      <c r="P964">
        <v>0</v>
      </c>
      <c r="Q964">
        <v>0</v>
      </c>
      <c r="R964">
        <v>74.448099999999997</v>
      </c>
      <c r="S964">
        <v>8.09E-2</v>
      </c>
      <c r="T964">
        <v>0</v>
      </c>
      <c r="AA964" t="s">
        <v>170</v>
      </c>
      <c r="AB964" t="s">
        <v>9</v>
      </c>
      <c r="AC964" t="b">
        <v>0</v>
      </c>
    </row>
    <row r="965" spans="1:29" x14ac:dyDescent="0.35">
      <c r="A965" t="s">
        <v>94</v>
      </c>
      <c r="B965" t="s">
        <v>182</v>
      </c>
      <c r="C965" t="s">
        <v>136</v>
      </c>
      <c r="D965" t="s">
        <v>99</v>
      </c>
      <c r="E965" t="s">
        <v>111</v>
      </c>
      <c r="F965" t="s">
        <v>137</v>
      </c>
      <c r="G965" t="s">
        <v>141</v>
      </c>
      <c r="H965" t="s">
        <v>314</v>
      </c>
      <c r="I965" t="s">
        <v>64</v>
      </c>
      <c r="J965" s="2">
        <v>44014</v>
      </c>
      <c r="K965" t="s">
        <v>101</v>
      </c>
      <c r="L965">
        <v>1</v>
      </c>
      <c r="O965">
        <v>0</v>
      </c>
      <c r="P965">
        <v>0</v>
      </c>
      <c r="Q965">
        <v>0</v>
      </c>
      <c r="R965">
        <v>51.660200000000003</v>
      </c>
      <c r="S965">
        <v>3.85E-2</v>
      </c>
      <c r="T965">
        <v>0</v>
      </c>
      <c r="AA965" t="s">
        <v>170</v>
      </c>
      <c r="AB965" t="s">
        <v>9</v>
      </c>
      <c r="AC965" t="b">
        <v>0</v>
      </c>
    </row>
    <row r="966" spans="1:29" x14ac:dyDescent="0.35">
      <c r="A966" t="s">
        <v>94</v>
      </c>
      <c r="B966" t="s">
        <v>182</v>
      </c>
      <c r="C966" t="s">
        <v>136</v>
      </c>
      <c r="D966" t="s">
        <v>99</v>
      </c>
      <c r="E966" t="s">
        <v>112</v>
      </c>
      <c r="F966" t="s">
        <v>137</v>
      </c>
      <c r="G966" t="s">
        <v>141</v>
      </c>
      <c r="H966" t="s">
        <v>314</v>
      </c>
      <c r="I966" t="s">
        <v>64</v>
      </c>
      <c r="J966" s="2">
        <v>44014</v>
      </c>
      <c r="K966" t="s">
        <v>101</v>
      </c>
      <c r="L966">
        <v>1</v>
      </c>
      <c r="O966">
        <v>0</v>
      </c>
      <c r="P966">
        <v>0</v>
      </c>
      <c r="Q966">
        <v>0</v>
      </c>
      <c r="R966">
        <v>77.274600000000007</v>
      </c>
      <c r="S966">
        <v>6.9099999999999995E-2</v>
      </c>
      <c r="T966">
        <v>0</v>
      </c>
      <c r="AA966" t="s">
        <v>170</v>
      </c>
      <c r="AB966" t="s">
        <v>9</v>
      </c>
      <c r="AC966" t="b">
        <v>0</v>
      </c>
    </row>
    <row r="967" spans="1:29" x14ac:dyDescent="0.35">
      <c r="A967" t="s">
        <v>94</v>
      </c>
      <c r="B967" t="s">
        <v>182</v>
      </c>
      <c r="C967" t="s">
        <v>136</v>
      </c>
      <c r="D967" t="s">
        <v>99</v>
      </c>
      <c r="E967" t="s">
        <v>113</v>
      </c>
      <c r="F967" t="s">
        <v>137</v>
      </c>
      <c r="G967" t="s">
        <v>141</v>
      </c>
      <c r="H967" t="s">
        <v>314</v>
      </c>
      <c r="I967" t="s">
        <v>64</v>
      </c>
      <c r="J967" s="2">
        <v>44014</v>
      </c>
      <c r="K967" t="s">
        <v>101</v>
      </c>
      <c r="L967">
        <v>1</v>
      </c>
      <c r="O967">
        <v>0</v>
      </c>
      <c r="P967">
        <v>0</v>
      </c>
      <c r="Q967">
        <v>0</v>
      </c>
      <c r="R967">
        <v>65.928700000000006</v>
      </c>
      <c r="S967">
        <v>2.6800000000000001E-2</v>
      </c>
      <c r="T967">
        <v>0</v>
      </c>
      <c r="AA967" t="s">
        <v>170</v>
      </c>
      <c r="AB967" t="s">
        <v>9</v>
      </c>
      <c r="AC967" t="b">
        <v>0</v>
      </c>
    </row>
    <row r="968" spans="1:29" x14ac:dyDescent="0.35">
      <c r="A968" t="s">
        <v>94</v>
      </c>
      <c r="B968" t="s">
        <v>182</v>
      </c>
      <c r="C968" t="s">
        <v>136</v>
      </c>
      <c r="D968" t="s">
        <v>99</v>
      </c>
      <c r="E968" t="s">
        <v>114</v>
      </c>
      <c r="F968" t="s">
        <v>137</v>
      </c>
      <c r="G968" t="s">
        <v>141</v>
      </c>
      <c r="H968" t="s">
        <v>314</v>
      </c>
      <c r="I968" t="s">
        <v>64</v>
      </c>
      <c r="J968" s="2">
        <v>44014</v>
      </c>
      <c r="K968" t="s">
        <v>101</v>
      </c>
      <c r="L968">
        <v>1</v>
      </c>
      <c r="O968">
        <v>0</v>
      </c>
      <c r="P968">
        <v>0</v>
      </c>
      <c r="Q968">
        <v>0</v>
      </c>
      <c r="R968">
        <v>59.580399999999997</v>
      </c>
      <c r="S968">
        <v>5.6800000000000003E-2</v>
      </c>
      <c r="T968">
        <v>0</v>
      </c>
      <c r="AA968" t="s">
        <v>170</v>
      </c>
      <c r="AB968" t="s">
        <v>9</v>
      </c>
      <c r="AC968" t="b">
        <v>0</v>
      </c>
    </row>
    <row r="969" spans="1:29" x14ac:dyDescent="0.35">
      <c r="A969" t="s">
        <v>94</v>
      </c>
      <c r="B969" t="s">
        <v>182</v>
      </c>
      <c r="C969" t="s">
        <v>136</v>
      </c>
      <c r="D969" t="s">
        <v>99</v>
      </c>
      <c r="E969" t="s">
        <v>116</v>
      </c>
      <c r="F969" t="s">
        <v>137</v>
      </c>
      <c r="G969" t="s">
        <v>141</v>
      </c>
      <c r="H969" t="s">
        <v>314</v>
      </c>
      <c r="I969" t="s">
        <v>64</v>
      </c>
      <c r="J969" s="2">
        <v>44014</v>
      </c>
      <c r="K969" t="s">
        <v>101</v>
      </c>
      <c r="L969">
        <v>1</v>
      </c>
      <c r="O969">
        <v>0</v>
      </c>
      <c r="P969">
        <v>0</v>
      </c>
      <c r="Q969">
        <v>0</v>
      </c>
      <c r="R969">
        <v>39.764699999999998</v>
      </c>
      <c r="S969">
        <v>3.7699999999999997E-2</v>
      </c>
      <c r="T969">
        <v>0</v>
      </c>
      <c r="AA969" t="s">
        <v>170</v>
      </c>
      <c r="AB969" t="s">
        <v>9</v>
      </c>
      <c r="AC969" t="b">
        <v>0</v>
      </c>
    </row>
    <row r="970" spans="1:29" x14ac:dyDescent="0.35">
      <c r="A970" t="s">
        <v>94</v>
      </c>
      <c r="B970" t="s">
        <v>182</v>
      </c>
      <c r="C970" t="s">
        <v>136</v>
      </c>
      <c r="D970" t="s">
        <v>99</v>
      </c>
      <c r="E970" t="s">
        <v>118</v>
      </c>
      <c r="F970" t="s">
        <v>137</v>
      </c>
      <c r="G970" t="s">
        <v>141</v>
      </c>
      <c r="H970" t="s">
        <v>314</v>
      </c>
      <c r="I970" t="s">
        <v>64</v>
      </c>
      <c r="J970" s="2">
        <v>44014</v>
      </c>
      <c r="K970" t="s">
        <v>101</v>
      </c>
      <c r="L970">
        <v>1</v>
      </c>
      <c r="O970">
        <v>0</v>
      </c>
      <c r="P970">
        <v>0</v>
      </c>
      <c r="Q970">
        <v>0</v>
      </c>
      <c r="R970">
        <v>79.334900000000005</v>
      </c>
      <c r="S970">
        <v>6.3899999999999998E-2</v>
      </c>
      <c r="T970">
        <v>0</v>
      </c>
      <c r="AA970" t="s">
        <v>170</v>
      </c>
      <c r="AB970" t="s">
        <v>9</v>
      </c>
      <c r="AC970" t="b">
        <v>0</v>
      </c>
    </row>
    <row r="971" spans="1:29" x14ac:dyDescent="0.35">
      <c r="A971" t="s">
        <v>94</v>
      </c>
      <c r="B971" t="s">
        <v>182</v>
      </c>
      <c r="C971" t="s">
        <v>136</v>
      </c>
      <c r="D971" t="s">
        <v>99</v>
      </c>
      <c r="E971" t="s">
        <v>119</v>
      </c>
      <c r="F971" t="s">
        <v>137</v>
      </c>
      <c r="G971" t="s">
        <v>141</v>
      </c>
      <c r="H971" t="s">
        <v>314</v>
      </c>
      <c r="I971" t="s">
        <v>64</v>
      </c>
      <c r="J971" s="2">
        <v>44014</v>
      </c>
      <c r="K971" t="s">
        <v>101</v>
      </c>
      <c r="L971">
        <v>1</v>
      </c>
      <c r="O971">
        <v>0</v>
      </c>
      <c r="P971">
        <v>0</v>
      </c>
      <c r="Q971">
        <v>0</v>
      </c>
      <c r="R971">
        <v>90.394900000000007</v>
      </c>
      <c r="S971">
        <v>8.6099999999999996E-2</v>
      </c>
      <c r="T971">
        <v>0</v>
      </c>
      <c r="AA971" t="s">
        <v>170</v>
      </c>
      <c r="AB971" t="s">
        <v>9</v>
      </c>
      <c r="AC971" t="b">
        <v>0</v>
      </c>
    </row>
    <row r="972" spans="1:29" x14ac:dyDescent="0.35">
      <c r="A972" t="s">
        <v>94</v>
      </c>
      <c r="B972" t="s">
        <v>182</v>
      </c>
      <c r="C972" t="s">
        <v>136</v>
      </c>
      <c r="D972" t="s">
        <v>99</v>
      </c>
      <c r="E972" t="s">
        <v>120</v>
      </c>
      <c r="F972" t="s">
        <v>137</v>
      </c>
      <c r="G972" t="s">
        <v>141</v>
      </c>
      <c r="H972" t="s">
        <v>314</v>
      </c>
      <c r="I972" t="s">
        <v>64</v>
      </c>
      <c r="J972" s="2">
        <v>44014</v>
      </c>
      <c r="K972" t="s">
        <v>101</v>
      </c>
      <c r="L972">
        <v>1</v>
      </c>
      <c r="O972">
        <v>0</v>
      </c>
      <c r="P972">
        <v>0</v>
      </c>
      <c r="Q972">
        <v>0</v>
      </c>
      <c r="R972">
        <v>113.1728</v>
      </c>
      <c r="S972">
        <v>0.1009</v>
      </c>
      <c r="T972">
        <v>0</v>
      </c>
      <c r="AA972" t="s">
        <v>170</v>
      </c>
      <c r="AB972" t="s">
        <v>9</v>
      </c>
      <c r="AC972" t="b">
        <v>0</v>
      </c>
    </row>
    <row r="973" spans="1:29" x14ac:dyDescent="0.35">
      <c r="A973" t="s">
        <v>94</v>
      </c>
      <c r="B973" t="s">
        <v>182</v>
      </c>
      <c r="C973" t="s">
        <v>136</v>
      </c>
      <c r="D973" t="s">
        <v>99</v>
      </c>
      <c r="E973" t="s">
        <v>121</v>
      </c>
      <c r="F973" t="s">
        <v>137</v>
      </c>
      <c r="G973" t="s">
        <v>141</v>
      </c>
      <c r="H973" t="s">
        <v>314</v>
      </c>
      <c r="I973" t="s">
        <v>64</v>
      </c>
      <c r="J973" s="2">
        <v>44014</v>
      </c>
      <c r="K973" t="s">
        <v>101</v>
      </c>
      <c r="L973">
        <v>1</v>
      </c>
      <c r="O973">
        <v>0</v>
      </c>
      <c r="P973">
        <v>0</v>
      </c>
      <c r="Q973">
        <v>0</v>
      </c>
      <c r="R973">
        <v>158.1986</v>
      </c>
      <c r="S973">
        <v>0.12429999999999999</v>
      </c>
      <c r="T973">
        <v>0</v>
      </c>
      <c r="AA973" t="s">
        <v>170</v>
      </c>
      <c r="AB973" t="s">
        <v>9</v>
      </c>
      <c r="AC973" t="b">
        <v>0</v>
      </c>
    </row>
    <row r="974" spans="1:29" x14ac:dyDescent="0.35">
      <c r="A974" t="s">
        <v>94</v>
      </c>
      <c r="B974" t="s">
        <v>182</v>
      </c>
      <c r="C974" t="s">
        <v>136</v>
      </c>
      <c r="D974" t="s">
        <v>99</v>
      </c>
      <c r="E974" t="s">
        <v>122</v>
      </c>
      <c r="F974" t="s">
        <v>137</v>
      </c>
      <c r="G974" t="s">
        <v>141</v>
      </c>
      <c r="H974" t="s">
        <v>314</v>
      </c>
      <c r="I974" t="s">
        <v>64</v>
      </c>
      <c r="J974" s="2">
        <v>44014</v>
      </c>
      <c r="K974" t="s">
        <v>101</v>
      </c>
      <c r="L974">
        <v>1</v>
      </c>
      <c r="O974">
        <v>0</v>
      </c>
      <c r="P974">
        <v>0</v>
      </c>
      <c r="Q974">
        <v>0</v>
      </c>
      <c r="R974">
        <v>109.91930000000001</v>
      </c>
      <c r="S974">
        <v>0.1056</v>
      </c>
      <c r="T974">
        <v>0</v>
      </c>
      <c r="AA974" t="s">
        <v>170</v>
      </c>
      <c r="AB974" t="s">
        <v>9</v>
      </c>
      <c r="AC974" t="b">
        <v>0</v>
      </c>
    </row>
    <row r="975" spans="1:29" x14ac:dyDescent="0.35">
      <c r="A975" t="s">
        <v>94</v>
      </c>
      <c r="B975" t="s">
        <v>182</v>
      </c>
      <c r="C975" t="s">
        <v>136</v>
      </c>
      <c r="D975" t="s">
        <v>99</v>
      </c>
      <c r="E975" t="s">
        <v>123</v>
      </c>
      <c r="F975" t="s">
        <v>137</v>
      </c>
      <c r="G975" t="s">
        <v>141</v>
      </c>
      <c r="H975" t="s">
        <v>314</v>
      </c>
      <c r="I975" t="s">
        <v>64</v>
      </c>
      <c r="J975" s="2">
        <v>44014</v>
      </c>
      <c r="K975" t="s">
        <v>101</v>
      </c>
      <c r="L975">
        <v>1</v>
      </c>
      <c r="O975">
        <v>0</v>
      </c>
      <c r="P975">
        <v>0</v>
      </c>
      <c r="Q975">
        <v>0</v>
      </c>
      <c r="R975">
        <v>155.9479</v>
      </c>
      <c r="S975">
        <v>0.1032</v>
      </c>
      <c r="T975">
        <v>0</v>
      </c>
      <c r="AA975" t="s">
        <v>170</v>
      </c>
      <c r="AB975" t="s">
        <v>9</v>
      </c>
      <c r="AC975" t="b">
        <v>0</v>
      </c>
    </row>
    <row r="976" spans="1:29" x14ac:dyDescent="0.35">
      <c r="A976" t="s">
        <v>94</v>
      </c>
      <c r="B976" t="s">
        <v>182</v>
      </c>
      <c r="C976" t="s">
        <v>136</v>
      </c>
      <c r="D976" t="s">
        <v>99</v>
      </c>
      <c r="E976" t="s">
        <v>124</v>
      </c>
      <c r="F976" t="s">
        <v>137</v>
      </c>
      <c r="G976" t="s">
        <v>141</v>
      </c>
      <c r="H976" t="s">
        <v>314</v>
      </c>
      <c r="I976" t="s">
        <v>64</v>
      </c>
      <c r="J976" s="2">
        <v>44014</v>
      </c>
      <c r="K976" t="s">
        <v>101</v>
      </c>
      <c r="L976">
        <v>1</v>
      </c>
      <c r="O976">
        <v>0</v>
      </c>
      <c r="P976">
        <v>0</v>
      </c>
      <c r="Q976">
        <v>0</v>
      </c>
      <c r="R976">
        <v>158.4699</v>
      </c>
      <c r="S976">
        <v>0.1104</v>
      </c>
      <c r="T976">
        <v>0</v>
      </c>
      <c r="AA976" t="s">
        <v>170</v>
      </c>
      <c r="AB976" t="s">
        <v>9</v>
      </c>
      <c r="AC976" t="b">
        <v>0</v>
      </c>
    </row>
    <row r="977" spans="1:29" x14ac:dyDescent="0.35">
      <c r="A977" t="s">
        <v>94</v>
      </c>
      <c r="B977" t="s">
        <v>182</v>
      </c>
      <c r="C977" t="s">
        <v>136</v>
      </c>
      <c r="D977" t="s">
        <v>99</v>
      </c>
      <c r="E977" t="s">
        <v>125</v>
      </c>
      <c r="F977" t="s">
        <v>137</v>
      </c>
      <c r="G977" t="s">
        <v>141</v>
      </c>
      <c r="H977" t="s">
        <v>314</v>
      </c>
      <c r="I977" t="s">
        <v>64</v>
      </c>
      <c r="J977" s="2">
        <v>44014</v>
      </c>
      <c r="K977" t="s">
        <v>101</v>
      </c>
      <c r="L977">
        <v>1</v>
      </c>
      <c r="O977">
        <v>0</v>
      </c>
      <c r="P977">
        <v>0</v>
      </c>
      <c r="Q977">
        <v>0</v>
      </c>
      <c r="R977">
        <v>196.08500000000001</v>
      </c>
      <c r="S977">
        <v>0.1065</v>
      </c>
      <c r="T977">
        <v>0</v>
      </c>
      <c r="AA977" t="s">
        <v>170</v>
      </c>
      <c r="AB977" t="s">
        <v>9</v>
      </c>
      <c r="AC977" t="b">
        <v>0</v>
      </c>
    </row>
    <row r="978" spans="1:29" x14ac:dyDescent="0.35">
      <c r="A978" t="s">
        <v>94</v>
      </c>
      <c r="B978" t="s">
        <v>182</v>
      </c>
      <c r="C978" t="s">
        <v>136</v>
      </c>
      <c r="D978" t="s">
        <v>99</v>
      </c>
      <c r="E978" t="s">
        <v>126</v>
      </c>
      <c r="F978" t="s">
        <v>137</v>
      </c>
      <c r="G978" t="s">
        <v>141</v>
      </c>
      <c r="H978" t="s">
        <v>314</v>
      </c>
      <c r="I978" t="s">
        <v>64</v>
      </c>
      <c r="J978" s="2">
        <v>44014</v>
      </c>
      <c r="K978" t="s">
        <v>101</v>
      </c>
      <c r="L978">
        <v>1</v>
      </c>
      <c r="O978">
        <v>0</v>
      </c>
      <c r="P978">
        <v>0</v>
      </c>
      <c r="Q978">
        <v>0</v>
      </c>
      <c r="R978">
        <v>89.3005</v>
      </c>
      <c r="S978">
        <v>5.3499999999999999E-2</v>
      </c>
      <c r="T978">
        <v>0</v>
      </c>
      <c r="AA978" t="s">
        <v>170</v>
      </c>
      <c r="AB978" t="s">
        <v>9</v>
      </c>
      <c r="AC978" t="b">
        <v>0</v>
      </c>
    </row>
    <row r="979" spans="1:29" x14ac:dyDescent="0.35">
      <c r="A979" t="s">
        <v>94</v>
      </c>
      <c r="B979" t="s">
        <v>182</v>
      </c>
      <c r="C979" t="s">
        <v>138</v>
      </c>
      <c r="D979" t="s">
        <v>99</v>
      </c>
      <c r="E979" t="s">
        <v>100</v>
      </c>
      <c r="F979" t="s">
        <v>137</v>
      </c>
      <c r="G979" t="s">
        <v>141</v>
      </c>
      <c r="H979" t="s">
        <v>314</v>
      </c>
      <c r="I979" t="s">
        <v>64</v>
      </c>
      <c r="J979" s="2">
        <v>44014</v>
      </c>
      <c r="K979" t="s">
        <v>101</v>
      </c>
      <c r="L979">
        <v>1</v>
      </c>
      <c r="O979">
        <v>0</v>
      </c>
      <c r="P979">
        <v>0</v>
      </c>
      <c r="Q979">
        <v>0</v>
      </c>
      <c r="R979">
        <v>120.5157</v>
      </c>
      <c r="S979">
        <v>1E-4</v>
      </c>
      <c r="T979">
        <v>0</v>
      </c>
      <c r="AA979" t="s">
        <v>170</v>
      </c>
      <c r="AB979" t="s">
        <v>9</v>
      </c>
      <c r="AC979" t="b">
        <v>0</v>
      </c>
    </row>
    <row r="980" spans="1:29" x14ac:dyDescent="0.35">
      <c r="A980" t="s">
        <v>94</v>
      </c>
      <c r="B980" t="s">
        <v>182</v>
      </c>
      <c r="C980" t="s">
        <v>138</v>
      </c>
      <c r="D980" t="s">
        <v>99</v>
      </c>
      <c r="E980" t="s">
        <v>110</v>
      </c>
      <c r="F980" t="s">
        <v>137</v>
      </c>
      <c r="G980" t="s">
        <v>141</v>
      </c>
      <c r="H980" t="s">
        <v>314</v>
      </c>
      <c r="I980" t="s">
        <v>64</v>
      </c>
      <c r="J980" s="2">
        <v>44014</v>
      </c>
      <c r="K980" t="s">
        <v>101</v>
      </c>
      <c r="L980">
        <v>1</v>
      </c>
      <c r="O980">
        <v>0</v>
      </c>
      <c r="P980">
        <v>0</v>
      </c>
      <c r="Q980">
        <v>0</v>
      </c>
      <c r="R980">
        <v>112.38200000000001</v>
      </c>
      <c r="S980">
        <v>9.2899999999999996E-2</v>
      </c>
      <c r="T980">
        <v>0</v>
      </c>
      <c r="AA980" t="s">
        <v>170</v>
      </c>
      <c r="AB980" t="s">
        <v>9</v>
      </c>
      <c r="AC980" t="b">
        <v>0</v>
      </c>
    </row>
    <row r="981" spans="1:29" x14ac:dyDescent="0.35">
      <c r="A981" t="s">
        <v>94</v>
      </c>
      <c r="B981" t="s">
        <v>182</v>
      </c>
      <c r="C981" t="s">
        <v>138</v>
      </c>
      <c r="D981" t="s">
        <v>99</v>
      </c>
      <c r="E981" t="s">
        <v>111</v>
      </c>
      <c r="F981" t="s">
        <v>137</v>
      </c>
      <c r="G981" t="s">
        <v>141</v>
      </c>
      <c r="H981" t="s">
        <v>314</v>
      </c>
      <c r="I981" t="s">
        <v>64</v>
      </c>
      <c r="J981" s="2">
        <v>44014</v>
      </c>
      <c r="K981" t="s">
        <v>101</v>
      </c>
      <c r="L981">
        <v>1</v>
      </c>
      <c r="O981">
        <v>0</v>
      </c>
      <c r="P981">
        <v>0</v>
      </c>
      <c r="Q981">
        <v>0</v>
      </c>
      <c r="R981">
        <v>100.9323</v>
      </c>
      <c r="S981">
        <v>1.6799999999999999E-2</v>
      </c>
      <c r="T981">
        <v>0</v>
      </c>
      <c r="AA981" t="s">
        <v>170</v>
      </c>
      <c r="AB981" t="s">
        <v>9</v>
      </c>
      <c r="AC981" t="b">
        <v>0</v>
      </c>
    </row>
    <row r="982" spans="1:29" x14ac:dyDescent="0.35">
      <c r="A982" t="s">
        <v>94</v>
      </c>
      <c r="B982" t="s">
        <v>182</v>
      </c>
      <c r="C982" t="s">
        <v>138</v>
      </c>
      <c r="D982" t="s">
        <v>99</v>
      </c>
      <c r="E982" t="s">
        <v>112</v>
      </c>
      <c r="F982" t="s">
        <v>137</v>
      </c>
      <c r="G982" t="s">
        <v>141</v>
      </c>
      <c r="H982" t="s">
        <v>314</v>
      </c>
      <c r="I982" t="s">
        <v>64</v>
      </c>
      <c r="J982" s="2">
        <v>44014</v>
      </c>
      <c r="K982" t="s">
        <v>101</v>
      </c>
      <c r="L982">
        <v>1</v>
      </c>
      <c r="O982">
        <v>0</v>
      </c>
      <c r="P982">
        <v>0</v>
      </c>
      <c r="Q982">
        <v>0</v>
      </c>
      <c r="R982">
        <v>96.886600000000001</v>
      </c>
      <c r="S982">
        <v>9.8299999999999998E-2</v>
      </c>
      <c r="T982">
        <v>0</v>
      </c>
      <c r="AA982" t="s">
        <v>170</v>
      </c>
      <c r="AB982" t="s">
        <v>9</v>
      </c>
      <c r="AC982" t="b">
        <v>0</v>
      </c>
    </row>
    <row r="983" spans="1:29" x14ac:dyDescent="0.35">
      <c r="A983" t="s">
        <v>94</v>
      </c>
      <c r="B983" t="s">
        <v>182</v>
      </c>
      <c r="C983" t="s">
        <v>138</v>
      </c>
      <c r="D983" t="s">
        <v>99</v>
      </c>
      <c r="E983" t="s">
        <v>113</v>
      </c>
      <c r="F983" t="s">
        <v>137</v>
      </c>
      <c r="G983" t="s">
        <v>141</v>
      </c>
      <c r="H983" t="s">
        <v>314</v>
      </c>
      <c r="I983" t="s">
        <v>64</v>
      </c>
      <c r="J983" s="2">
        <v>44014</v>
      </c>
      <c r="K983" t="s">
        <v>101</v>
      </c>
      <c r="L983">
        <v>1</v>
      </c>
      <c r="O983">
        <v>0</v>
      </c>
      <c r="P983">
        <v>0</v>
      </c>
      <c r="Q983">
        <v>0</v>
      </c>
      <c r="R983">
        <v>74.207099999999997</v>
      </c>
      <c r="S983">
        <v>1.01E-2</v>
      </c>
      <c r="T983">
        <v>0</v>
      </c>
      <c r="AA983" t="s">
        <v>170</v>
      </c>
      <c r="AB983" t="s">
        <v>9</v>
      </c>
      <c r="AC983" t="b">
        <v>0</v>
      </c>
    </row>
    <row r="984" spans="1:29" x14ac:dyDescent="0.35">
      <c r="A984" t="s">
        <v>94</v>
      </c>
      <c r="B984" t="s">
        <v>182</v>
      </c>
      <c r="C984" t="s">
        <v>138</v>
      </c>
      <c r="D984" t="s">
        <v>99</v>
      </c>
      <c r="E984" t="s">
        <v>114</v>
      </c>
      <c r="F984" t="s">
        <v>137</v>
      </c>
      <c r="G984" t="s">
        <v>141</v>
      </c>
      <c r="H984" t="s">
        <v>314</v>
      </c>
      <c r="I984" t="s">
        <v>64</v>
      </c>
      <c r="J984" s="2">
        <v>44014</v>
      </c>
      <c r="K984" t="s">
        <v>101</v>
      </c>
      <c r="L984">
        <v>1</v>
      </c>
      <c r="O984">
        <v>0</v>
      </c>
      <c r="P984">
        <v>0</v>
      </c>
      <c r="Q984">
        <v>0</v>
      </c>
      <c r="R984">
        <v>69.512</v>
      </c>
      <c r="S984">
        <v>6.2700000000000006E-2</v>
      </c>
      <c r="T984">
        <v>0</v>
      </c>
      <c r="AA984" t="s">
        <v>170</v>
      </c>
      <c r="AB984" t="s">
        <v>9</v>
      </c>
      <c r="AC984" t="b">
        <v>0</v>
      </c>
    </row>
    <row r="985" spans="1:29" x14ac:dyDescent="0.35">
      <c r="A985" t="s">
        <v>94</v>
      </c>
      <c r="B985" t="s">
        <v>182</v>
      </c>
      <c r="C985" t="s">
        <v>138</v>
      </c>
      <c r="D985" t="s">
        <v>99</v>
      </c>
      <c r="E985" t="s">
        <v>116</v>
      </c>
      <c r="F985" t="s">
        <v>137</v>
      </c>
      <c r="G985" t="s">
        <v>141</v>
      </c>
      <c r="H985" t="s">
        <v>314</v>
      </c>
      <c r="I985" t="s">
        <v>64</v>
      </c>
      <c r="J985" s="2">
        <v>44014</v>
      </c>
      <c r="K985" t="s">
        <v>101</v>
      </c>
      <c r="L985">
        <v>1</v>
      </c>
      <c r="O985">
        <v>0</v>
      </c>
      <c r="P985">
        <v>0</v>
      </c>
      <c r="Q985">
        <v>0</v>
      </c>
      <c r="R985">
        <v>83.053799999999995</v>
      </c>
      <c r="S985">
        <v>5.8400000000000001E-2</v>
      </c>
      <c r="T985">
        <v>0</v>
      </c>
      <c r="AA985" t="s">
        <v>170</v>
      </c>
      <c r="AB985" t="s">
        <v>9</v>
      </c>
      <c r="AC985" t="b">
        <v>0</v>
      </c>
    </row>
    <row r="986" spans="1:29" x14ac:dyDescent="0.35">
      <c r="A986" t="s">
        <v>94</v>
      </c>
      <c r="B986" t="s">
        <v>182</v>
      </c>
      <c r="C986" t="s">
        <v>138</v>
      </c>
      <c r="D986" t="s">
        <v>99</v>
      </c>
      <c r="E986" t="s">
        <v>118</v>
      </c>
      <c r="F986" t="s">
        <v>137</v>
      </c>
      <c r="G986" t="s">
        <v>141</v>
      </c>
      <c r="H986" t="s">
        <v>314</v>
      </c>
      <c r="I986" t="s">
        <v>64</v>
      </c>
      <c r="J986" s="2">
        <v>44014</v>
      </c>
      <c r="K986" t="s">
        <v>101</v>
      </c>
      <c r="L986">
        <v>1</v>
      </c>
      <c r="O986">
        <v>0</v>
      </c>
      <c r="P986">
        <v>0</v>
      </c>
      <c r="Q986">
        <v>0</v>
      </c>
      <c r="R986">
        <v>107.1855</v>
      </c>
      <c r="S986">
        <v>7.8399999999999997E-2</v>
      </c>
      <c r="T986">
        <v>0</v>
      </c>
      <c r="AA986" t="s">
        <v>170</v>
      </c>
      <c r="AB986" t="s">
        <v>9</v>
      </c>
      <c r="AC986" t="b">
        <v>0</v>
      </c>
    </row>
    <row r="987" spans="1:29" x14ac:dyDescent="0.35">
      <c r="A987" t="s">
        <v>94</v>
      </c>
      <c r="B987" t="s">
        <v>182</v>
      </c>
      <c r="C987" t="s">
        <v>138</v>
      </c>
      <c r="D987" t="s">
        <v>99</v>
      </c>
      <c r="E987" t="s">
        <v>119</v>
      </c>
      <c r="F987" t="s">
        <v>137</v>
      </c>
      <c r="G987" t="s">
        <v>141</v>
      </c>
      <c r="H987" t="s">
        <v>314</v>
      </c>
      <c r="I987" t="s">
        <v>64</v>
      </c>
      <c r="J987" s="2">
        <v>44014</v>
      </c>
      <c r="K987" t="s">
        <v>101</v>
      </c>
      <c r="L987">
        <v>1</v>
      </c>
      <c r="O987">
        <v>0</v>
      </c>
      <c r="P987">
        <v>0</v>
      </c>
      <c r="Q987">
        <v>0</v>
      </c>
      <c r="R987">
        <v>149.7697</v>
      </c>
      <c r="S987">
        <v>0.12</v>
      </c>
      <c r="T987">
        <v>0</v>
      </c>
      <c r="AA987" t="s">
        <v>170</v>
      </c>
      <c r="AB987" t="s">
        <v>9</v>
      </c>
      <c r="AC987" t="b">
        <v>0</v>
      </c>
    </row>
    <row r="988" spans="1:29" x14ac:dyDescent="0.35">
      <c r="A988" t="s">
        <v>94</v>
      </c>
      <c r="B988" t="s">
        <v>182</v>
      </c>
      <c r="C988" t="s">
        <v>138</v>
      </c>
      <c r="D988" t="s">
        <v>99</v>
      </c>
      <c r="E988" t="s">
        <v>120</v>
      </c>
      <c r="F988" t="s">
        <v>137</v>
      </c>
      <c r="G988" t="s">
        <v>141</v>
      </c>
      <c r="H988" t="s">
        <v>314</v>
      </c>
      <c r="I988" t="s">
        <v>64</v>
      </c>
      <c r="J988" s="2">
        <v>44014</v>
      </c>
      <c r="K988" t="s">
        <v>101</v>
      </c>
      <c r="L988">
        <v>1</v>
      </c>
      <c r="O988">
        <v>0</v>
      </c>
      <c r="P988">
        <v>0</v>
      </c>
      <c r="Q988">
        <v>0</v>
      </c>
      <c r="R988">
        <v>118.8159</v>
      </c>
      <c r="S988">
        <v>0.1159</v>
      </c>
      <c r="T988">
        <v>0</v>
      </c>
      <c r="AA988" t="s">
        <v>170</v>
      </c>
      <c r="AB988" t="s">
        <v>9</v>
      </c>
      <c r="AC988" t="b">
        <v>0</v>
      </c>
    </row>
    <row r="989" spans="1:29" x14ac:dyDescent="0.35">
      <c r="A989" t="s">
        <v>94</v>
      </c>
      <c r="B989" t="s">
        <v>182</v>
      </c>
      <c r="C989" t="s">
        <v>138</v>
      </c>
      <c r="D989" t="s">
        <v>99</v>
      </c>
      <c r="E989" t="s">
        <v>121</v>
      </c>
      <c r="F989" t="s">
        <v>137</v>
      </c>
      <c r="G989" t="s">
        <v>141</v>
      </c>
      <c r="H989" t="s">
        <v>314</v>
      </c>
      <c r="I989" t="s">
        <v>64</v>
      </c>
      <c r="J989" s="2">
        <v>44014</v>
      </c>
      <c r="K989" t="s">
        <v>101</v>
      </c>
      <c r="L989">
        <v>1</v>
      </c>
      <c r="O989">
        <v>0</v>
      </c>
      <c r="P989">
        <v>0</v>
      </c>
      <c r="Q989">
        <v>0</v>
      </c>
      <c r="R989">
        <v>279.59460000000001</v>
      </c>
      <c r="S989">
        <v>0.1764</v>
      </c>
      <c r="T989">
        <v>0</v>
      </c>
      <c r="AA989" t="s">
        <v>170</v>
      </c>
      <c r="AB989" t="s">
        <v>9</v>
      </c>
      <c r="AC989" t="b">
        <v>0</v>
      </c>
    </row>
    <row r="990" spans="1:29" x14ac:dyDescent="0.35">
      <c r="A990" t="s">
        <v>94</v>
      </c>
      <c r="B990" t="s">
        <v>182</v>
      </c>
      <c r="C990" t="s">
        <v>138</v>
      </c>
      <c r="D990" t="s">
        <v>99</v>
      </c>
      <c r="E990" t="s">
        <v>122</v>
      </c>
      <c r="F990" t="s">
        <v>137</v>
      </c>
      <c r="G990" t="s">
        <v>141</v>
      </c>
      <c r="H990" t="s">
        <v>314</v>
      </c>
      <c r="I990" t="s">
        <v>64</v>
      </c>
      <c r="J990" s="2">
        <v>44014</v>
      </c>
      <c r="K990" t="s">
        <v>101</v>
      </c>
      <c r="L990">
        <v>1</v>
      </c>
      <c r="O990">
        <v>0</v>
      </c>
      <c r="P990">
        <v>0</v>
      </c>
      <c r="Q990">
        <v>0</v>
      </c>
      <c r="R990">
        <v>173.4862</v>
      </c>
      <c r="S990">
        <v>0.13650000000000001</v>
      </c>
      <c r="T990">
        <v>0</v>
      </c>
      <c r="AA990" t="s">
        <v>170</v>
      </c>
      <c r="AB990" t="s">
        <v>9</v>
      </c>
      <c r="AC990" t="b">
        <v>0</v>
      </c>
    </row>
    <row r="991" spans="1:29" x14ac:dyDescent="0.35">
      <c r="A991" t="s">
        <v>94</v>
      </c>
      <c r="B991" t="s">
        <v>182</v>
      </c>
      <c r="C991" t="s">
        <v>138</v>
      </c>
      <c r="D991" t="s">
        <v>99</v>
      </c>
      <c r="E991" t="s">
        <v>123</v>
      </c>
      <c r="F991" t="s">
        <v>137</v>
      </c>
      <c r="G991" t="s">
        <v>141</v>
      </c>
      <c r="H991" t="s">
        <v>314</v>
      </c>
      <c r="I991" t="s">
        <v>64</v>
      </c>
      <c r="J991" s="2">
        <v>44014</v>
      </c>
      <c r="K991" t="s">
        <v>101</v>
      </c>
      <c r="L991">
        <v>1</v>
      </c>
      <c r="O991">
        <v>0</v>
      </c>
      <c r="P991">
        <v>0</v>
      </c>
      <c r="Q991">
        <v>0</v>
      </c>
      <c r="R991">
        <v>258.53219999999999</v>
      </c>
      <c r="S991">
        <v>0.13830000000000001</v>
      </c>
      <c r="T991">
        <v>0</v>
      </c>
      <c r="AA991" t="s">
        <v>170</v>
      </c>
      <c r="AB991" t="s">
        <v>9</v>
      </c>
      <c r="AC991" t="b">
        <v>0</v>
      </c>
    </row>
    <row r="992" spans="1:29" x14ac:dyDescent="0.35">
      <c r="A992" t="s">
        <v>94</v>
      </c>
      <c r="B992" t="s">
        <v>182</v>
      </c>
      <c r="C992" t="s">
        <v>138</v>
      </c>
      <c r="D992" t="s">
        <v>99</v>
      </c>
      <c r="E992" t="s">
        <v>124</v>
      </c>
      <c r="F992" t="s">
        <v>137</v>
      </c>
      <c r="G992" t="s">
        <v>141</v>
      </c>
      <c r="H992" t="s">
        <v>314</v>
      </c>
      <c r="I992" t="s">
        <v>64</v>
      </c>
      <c r="J992" s="2">
        <v>44014</v>
      </c>
      <c r="K992" t="s">
        <v>101</v>
      </c>
      <c r="L992">
        <v>1</v>
      </c>
      <c r="O992">
        <v>0</v>
      </c>
      <c r="P992">
        <v>0</v>
      </c>
      <c r="Q992">
        <v>0</v>
      </c>
      <c r="R992">
        <v>355.82380000000001</v>
      </c>
      <c r="S992">
        <v>0.16020000000000001</v>
      </c>
      <c r="T992">
        <v>0</v>
      </c>
      <c r="AA992" t="s">
        <v>170</v>
      </c>
      <c r="AB992" t="s">
        <v>9</v>
      </c>
      <c r="AC992" t="b">
        <v>0</v>
      </c>
    </row>
    <row r="993" spans="1:29" x14ac:dyDescent="0.35">
      <c r="A993" t="s">
        <v>94</v>
      </c>
      <c r="B993" t="s">
        <v>182</v>
      </c>
      <c r="C993" t="s">
        <v>138</v>
      </c>
      <c r="D993" t="s">
        <v>99</v>
      </c>
      <c r="E993" t="s">
        <v>125</v>
      </c>
      <c r="F993" t="s">
        <v>137</v>
      </c>
      <c r="G993" t="s">
        <v>141</v>
      </c>
      <c r="H993" t="s">
        <v>314</v>
      </c>
      <c r="I993" t="s">
        <v>64</v>
      </c>
      <c r="J993" s="2">
        <v>44014</v>
      </c>
      <c r="K993" t="s">
        <v>101</v>
      </c>
      <c r="L993">
        <v>1</v>
      </c>
      <c r="O993">
        <v>0</v>
      </c>
      <c r="P993">
        <v>0</v>
      </c>
      <c r="Q993">
        <v>0</v>
      </c>
      <c r="R993">
        <v>293.23329999999999</v>
      </c>
      <c r="S993">
        <v>0.13830000000000001</v>
      </c>
      <c r="T993">
        <v>0</v>
      </c>
      <c r="AA993" t="s">
        <v>170</v>
      </c>
      <c r="AB993" t="s">
        <v>9</v>
      </c>
      <c r="AC993" t="b">
        <v>0</v>
      </c>
    </row>
    <row r="994" spans="1:29" x14ac:dyDescent="0.35">
      <c r="A994" t="s">
        <v>94</v>
      </c>
      <c r="B994" t="s">
        <v>182</v>
      </c>
      <c r="C994" t="s">
        <v>138</v>
      </c>
      <c r="D994" t="s">
        <v>99</v>
      </c>
      <c r="E994" t="s">
        <v>126</v>
      </c>
      <c r="F994" t="s">
        <v>137</v>
      </c>
      <c r="G994" t="s">
        <v>141</v>
      </c>
      <c r="H994" t="s">
        <v>314</v>
      </c>
      <c r="I994" t="s">
        <v>64</v>
      </c>
      <c r="J994" s="2">
        <v>44014</v>
      </c>
      <c r="K994" t="s">
        <v>101</v>
      </c>
      <c r="L994">
        <v>1</v>
      </c>
      <c r="O994">
        <v>0</v>
      </c>
      <c r="P994">
        <v>0</v>
      </c>
      <c r="Q994">
        <v>0</v>
      </c>
      <c r="R994">
        <v>276.90940000000001</v>
      </c>
      <c r="S994">
        <v>9.0499999999999997E-2</v>
      </c>
      <c r="T994">
        <v>0</v>
      </c>
      <c r="AA994" t="s">
        <v>170</v>
      </c>
      <c r="AB994" t="s">
        <v>9</v>
      </c>
      <c r="AC994" t="b">
        <v>0</v>
      </c>
    </row>
    <row r="995" spans="1:29" x14ac:dyDescent="0.35">
      <c r="A995" t="s">
        <v>94</v>
      </c>
      <c r="B995" t="s">
        <v>182</v>
      </c>
      <c r="C995" t="s">
        <v>139</v>
      </c>
      <c r="D995" t="s">
        <v>99</v>
      </c>
      <c r="E995" t="s">
        <v>100</v>
      </c>
      <c r="F995" t="s">
        <v>137</v>
      </c>
      <c r="G995" t="s">
        <v>141</v>
      </c>
      <c r="H995" t="s">
        <v>314</v>
      </c>
      <c r="I995" t="s">
        <v>64</v>
      </c>
      <c r="J995" s="2">
        <v>44014</v>
      </c>
      <c r="K995" t="s">
        <v>101</v>
      </c>
      <c r="L995">
        <v>1</v>
      </c>
      <c r="O995">
        <v>0</v>
      </c>
      <c r="P995">
        <v>0</v>
      </c>
      <c r="Q995">
        <v>0</v>
      </c>
      <c r="R995">
        <v>117.2735</v>
      </c>
      <c r="S995">
        <v>0</v>
      </c>
      <c r="T995">
        <v>0</v>
      </c>
      <c r="AA995" t="s">
        <v>170</v>
      </c>
      <c r="AB995" t="s">
        <v>9</v>
      </c>
      <c r="AC995" t="b">
        <v>0</v>
      </c>
    </row>
    <row r="996" spans="1:29" x14ac:dyDescent="0.35">
      <c r="A996" t="s">
        <v>94</v>
      </c>
      <c r="B996" t="s">
        <v>182</v>
      </c>
      <c r="C996" t="s">
        <v>139</v>
      </c>
      <c r="D996" t="s">
        <v>99</v>
      </c>
      <c r="E996" t="s">
        <v>110</v>
      </c>
      <c r="F996" t="s">
        <v>137</v>
      </c>
      <c r="G996" t="s">
        <v>141</v>
      </c>
      <c r="H996" t="s">
        <v>314</v>
      </c>
      <c r="I996" t="s">
        <v>64</v>
      </c>
      <c r="J996" s="2">
        <v>44014</v>
      </c>
      <c r="K996" t="s">
        <v>101</v>
      </c>
      <c r="L996">
        <v>1</v>
      </c>
      <c r="O996">
        <v>0</v>
      </c>
      <c r="P996">
        <v>0</v>
      </c>
      <c r="Q996">
        <v>0</v>
      </c>
      <c r="R996">
        <v>178.69829999999999</v>
      </c>
      <c r="S996">
        <v>0.1057</v>
      </c>
      <c r="T996">
        <v>0</v>
      </c>
      <c r="AA996" t="s">
        <v>170</v>
      </c>
      <c r="AB996" t="s">
        <v>9</v>
      </c>
      <c r="AC996" t="b">
        <v>0</v>
      </c>
    </row>
    <row r="997" spans="1:29" x14ac:dyDescent="0.35">
      <c r="A997" t="s">
        <v>94</v>
      </c>
      <c r="B997" t="s">
        <v>182</v>
      </c>
      <c r="C997" t="s">
        <v>139</v>
      </c>
      <c r="D997" t="s">
        <v>99</v>
      </c>
      <c r="E997" t="s">
        <v>111</v>
      </c>
      <c r="F997" t="s">
        <v>137</v>
      </c>
      <c r="G997" t="s">
        <v>141</v>
      </c>
      <c r="H997" t="s">
        <v>314</v>
      </c>
      <c r="I997" t="s">
        <v>64</v>
      </c>
      <c r="J997" s="2">
        <v>44014</v>
      </c>
      <c r="K997" t="s">
        <v>101</v>
      </c>
      <c r="L997">
        <v>1</v>
      </c>
      <c r="O997">
        <v>0</v>
      </c>
      <c r="P997">
        <v>0</v>
      </c>
      <c r="Q997">
        <v>0</v>
      </c>
      <c r="R997">
        <v>91.336799999999997</v>
      </c>
      <c r="S997">
        <v>3.32E-2</v>
      </c>
      <c r="T997">
        <v>0</v>
      </c>
      <c r="AA997" t="s">
        <v>170</v>
      </c>
      <c r="AB997" t="s">
        <v>9</v>
      </c>
      <c r="AC997" t="b">
        <v>0</v>
      </c>
    </row>
    <row r="998" spans="1:29" x14ac:dyDescent="0.35">
      <c r="A998" t="s">
        <v>94</v>
      </c>
      <c r="B998" t="s">
        <v>182</v>
      </c>
      <c r="C998" t="s">
        <v>139</v>
      </c>
      <c r="D998" t="s">
        <v>99</v>
      </c>
      <c r="E998" t="s">
        <v>112</v>
      </c>
      <c r="F998" t="s">
        <v>137</v>
      </c>
      <c r="G998" t="s">
        <v>141</v>
      </c>
      <c r="H998" t="s">
        <v>314</v>
      </c>
      <c r="I998" t="s">
        <v>64</v>
      </c>
      <c r="J998" s="2">
        <v>44014</v>
      </c>
      <c r="K998" t="s">
        <v>101</v>
      </c>
      <c r="L998">
        <v>1</v>
      </c>
      <c r="O998">
        <v>0</v>
      </c>
      <c r="P998">
        <v>0</v>
      </c>
      <c r="Q998">
        <v>0</v>
      </c>
      <c r="R998">
        <v>123.5408</v>
      </c>
      <c r="S998">
        <v>9.0300000000000005E-2</v>
      </c>
      <c r="T998">
        <v>0</v>
      </c>
      <c r="AA998" t="s">
        <v>170</v>
      </c>
      <c r="AB998" t="s">
        <v>9</v>
      </c>
      <c r="AC998" t="b">
        <v>0</v>
      </c>
    </row>
    <row r="999" spans="1:29" x14ac:dyDescent="0.35">
      <c r="A999" t="s">
        <v>94</v>
      </c>
      <c r="B999" t="s">
        <v>182</v>
      </c>
      <c r="C999" t="s">
        <v>139</v>
      </c>
      <c r="D999" t="s">
        <v>99</v>
      </c>
      <c r="E999" t="s">
        <v>113</v>
      </c>
      <c r="F999" t="s">
        <v>137</v>
      </c>
      <c r="G999" t="s">
        <v>141</v>
      </c>
      <c r="H999" t="s">
        <v>314</v>
      </c>
      <c r="I999" t="s">
        <v>64</v>
      </c>
      <c r="J999" s="2">
        <v>44014</v>
      </c>
      <c r="K999" t="s">
        <v>101</v>
      </c>
      <c r="L999">
        <v>1</v>
      </c>
      <c r="O999">
        <v>0</v>
      </c>
      <c r="P999">
        <v>0</v>
      </c>
      <c r="Q999">
        <v>0</v>
      </c>
      <c r="R999">
        <v>94.719200000000001</v>
      </c>
      <c r="S999">
        <v>2.5100000000000001E-2</v>
      </c>
      <c r="T999">
        <v>0</v>
      </c>
      <c r="AA999" t="s">
        <v>170</v>
      </c>
      <c r="AB999" t="s">
        <v>9</v>
      </c>
      <c r="AC999" t="b">
        <v>0</v>
      </c>
    </row>
    <row r="1000" spans="1:29" x14ac:dyDescent="0.35">
      <c r="A1000" t="s">
        <v>94</v>
      </c>
      <c r="B1000" t="s">
        <v>182</v>
      </c>
      <c r="C1000" t="s">
        <v>139</v>
      </c>
      <c r="D1000" t="s">
        <v>99</v>
      </c>
      <c r="E1000" t="s">
        <v>114</v>
      </c>
      <c r="F1000" t="s">
        <v>137</v>
      </c>
      <c r="G1000" t="s">
        <v>141</v>
      </c>
      <c r="H1000" t="s">
        <v>314</v>
      </c>
      <c r="I1000" t="s">
        <v>64</v>
      </c>
      <c r="J1000" s="2">
        <v>44014</v>
      </c>
      <c r="K1000" t="s">
        <v>101</v>
      </c>
      <c r="L1000">
        <v>1</v>
      </c>
      <c r="O1000">
        <v>0</v>
      </c>
      <c r="P1000">
        <v>0</v>
      </c>
      <c r="Q1000">
        <v>0</v>
      </c>
      <c r="R1000">
        <v>57.379300000000001</v>
      </c>
      <c r="S1000">
        <v>6.0999999999999999E-2</v>
      </c>
      <c r="T1000">
        <v>0</v>
      </c>
      <c r="AA1000" t="s">
        <v>170</v>
      </c>
      <c r="AB1000" t="s">
        <v>9</v>
      </c>
      <c r="AC1000" t="b">
        <v>0</v>
      </c>
    </row>
    <row r="1001" spans="1:29" x14ac:dyDescent="0.35">
      <c r="A1001" t="s">
        <v>94</v>
      </c>
      <c r="B1001" t="s">
        <v>182</v>
      </c>
      <c r="C1001" t="s">
        <v>139</v>
      </c>
      <c r="D1001" t="s">
        <v>99</v>
      </c>
      <c r="E1001" t="s">
        <v>116</v>
      </c>
      <c r="F1001" t="s">
        <v>137</v>
      </c>
      <c r="G1001" t="s">
        <v>141</v>
      </c>
      <c r="H1001" t="s">
        <v>314</v>
      </c>
      <c r="I1001" t="s">
        <v>64</v>
      </c>
      <c r="J1001" s="2">
        <v>44014</v>
      </c>
      <c r="K1001" t="s">
        <v>101</v>
      </c>
      <c r="L1001">
        <v>1</v>
      </c>
      <c r="O1001">
        <v>0</v>
      </c>
      <c r="P1001">
        <v>0</v>
      </c>
      <c r="Q1001">
        <v>0</v>
      </c>
      <c r="R1001">
        <v>65.736599999999996</v>
      </c>
      <c r="S1001">
        <v>5.8099999999999999E-2</v>
      </c>
      <c r="T1001">
        <v>0</v>
      </c>
      <c r="AA1001" t="s">
        <v>170</v>
      </c>
      <c r="AB1001" t="s">
        <v>9</v>
      </c>
      <c r="AC1001" t="b">
        <v>0</v>
      </c>
    </row>
    <row r="1002" spans="1:29" x14ac:dyDescent="0.35">
      <c r="A1002" t="s">
        <v>94</v>
      </c>
      <c r="B1002" t="s">
        <v>182</v>
      </c>
      <c r="C1002" t="s">
        <v>139</v>
      </c>
      <c r="D1002" t="s">
        <v>99</v>
      </c>
      <c r="E1002" t="s">
        <v>118</v>
      </c>
      <c r="F1002" t="s">
        <v>137</v>
      </c>
      <c r="G1002" t="s">
        <v>141</v>
      </c>
      <c r="H1002" t="s">
        <v>314</v>
      </c>
      <c r="I1002" t="s">
        <v>64</v>
      </c>
      <c r="J1002" s="2">
        <v>44014</v>
      </c>
      <c r="K1002" t="s">
        <v>101</v>
      </c>
      <c r="L1002">
        <v>1</v>
      </c>
      <c r="O1002">
        <v>0</v>
      </c>
      <c r="P1002">
        <v>0</v>
      </c>
      <c r="Q1002">
        <v>0</v>
      </c>
      <c r="R1002">
        <v>90.850899999999996</v>
      </c>
      <c r="S1002">
        <v>7.7799999999999994E-2</v>
      </c>
      <c r="T1002">
        <v>0</v>
      </c>
      <c r="AA1002" t="s">
        <v>170</v>
      </c>
      <c r="AB1002" t="s">
        <v>9</v>
      </c>
      <c r="AC1002" t="b">
        <v>0</v>
      </c>
    </row>
    <row r="1003" spans="1:29" x14ac:dyDescent="0.35">
      <c r="A1003" t="s">
        <v>94</v>
      </c>
      <c r="B1003" t="s">
        <v>182</v>
      </c>
      <c r="C1003" t="s">
        <v>139</v>
      </c>
      <c r="D1003" t="s">
        <v>99</v>
      </c>
      <c r="E1003" t="s">
        <v>119</v>
      </c>
      <c r="F1003" t="s">
        <v>137</v>
      </c>
      <c r="G1003" t="s">
        <v>141</v>
      </c>
      <c r="H1003" t="s">
        <v>314</v>
      </c>
      <c r="I1003" t="s">
        <v>64</v>
      </c>
      <c r="J1003" s="2">
        <v>44014</v>
      </c>
      <c r="K1003" t="s">
        <v>101</v>
      </c>
      <c r="L1003">
        <v>1</v>
      </c>
      <c r="O1003">
        <v>0</v>
      </c>
      <c r="P1003">
        <v>0</v>
      </c>
      <c r="Q1003">
        <v>0</v>
      </c>
      <c r="R1003">
        <v>122.1709</v>
      </c>
      <c r="S1003">
        <v>0.11700000000000001</v>
      </c>
      <c r="T1003">
        <v>0</v>
      </c>
      <c r="AA1003" t="s">
        <v>170</v>
      </c>
      <c r="AB1003" t="s">
        <v>9</v>
      </c>
      <c r="AC1003" t="b">
        <v>0</v>
      </c>
    </row>
    <row r="1004" spans="1:29" x14ac:dyDescent="0.35">
      <c r="A1004" t="s">
        <v>94</v>
      </c>
      <c r="B1004" t="s">
        <v>182</v>
      </c>
      <c r="C1004" t="s">
        <v>139</v>
      </c>
      <c r="D1004" t="s">
        <v>99</v>
      </c>
      <c r="E1004" t="s">
        <v>120</v>
      </c>
      <c r="F1004" t="s">
        <v>137</v>
      </c>
      <c r="G1004" t="s">
        <v>141</v>
      </c>
      <c r="H1004" t="s">
        <v>314</v>
      </c>
      <c r="I1004" t="s">
        <v>64</v>
      </c>
      <c r="J1004" s="2">
        <v>44014</v>
      </c>
      <c r="K1004" t="s">
        <v>101</v>
      </c>
      <c r="L1004">
        <v>1</v>
      </c>
      <c r="O1004">
        <v>0</v>
      </c>
      <c r="P1004">
        <v>0</v>
      </c>
      <c r="Q1004">
        <v>0</v>
      </c>
      <c r="R1004">
        <v>181.88810000000001</v>
      </c>
      <c r="S1004">
        <v>0.1341</v>
      </c>
      <c r="T1004">
        <v>0</v>
      </c>
      <c r="AA1004" t="s">
        <v>170</v>
      </c>
      <c r="AB1004" t="s">
        <v>9</v>
      </c>
      <c r="AC1004" t="b">
        <v>0</v>
      </c>
    </row>
    <row r="1005" spans="1:29" x14ac:dyDescent="0.35">
      <c r="A1005" t="s">
        <v>94</v>
      </c>
      <c r="B1005" t="s">
        <v>182</v>
      </c>
      <c r="C1005" t="s">
        <v>139</v>
      </c>
      <c r="D1005" t="s">
        <v>99</v>
      </c>
      <c r="E1005" t="s">
        <v>121</v>
      </c>
      <c r="F1005" t="s">
        <v>137</v>
      </c>
      <c r="G1005" t="s">
        <v>141</v>
      </c>
      <c r="H1005" t="s">
        <v>314</v>
      </c>
      <c r="I1005" t="s">
        <v>64</v>
      </c>
      <c r="J1005" s="2">
        <v>44014</v>
      </c>
      <c r="K1005" t="s">
        <v>101</v>
      </c>
      <c r="L1005">
        <v>1</v>
      </c>
      <c r="O1005">
        <v>0</v>
      </c>
      <c r="P1005">
        <v>0</v>
      </c>
      <c r="Q1005">
        <v>0</v>
      </c>
      <c r="R1005">
        <v>183.68020000000001</v>
      </c>
      <c r="S1005">
        <v>0.1323</v>
      </c>
      <c r="T1005">
        <v>0</v>
      </c>
      <c r="AA1005" t="s">
        <v>170</v>
      </c>
      <c r="AB1005" t="s">
        <v>9</v>
      </c>
      <c r="AC1005" t="b">
        <v>0</v>
      </c>
    </row>
    <row r="1006" spans="1:29" x14ac:dyDescent="0.35">
      <c r="A1006" t="s">
        <v>94</v>
      </c>
      <c r="B1006" t="s">
        <v>182</v>
      </c>
      <c r="C1006" t="s">
        <v>139</v>
      </c>
      <c r="D1006" t="s">
        <v>99</v>
      </c>
      <c r="E1006" t="s">
        <v>122</v>
      </c>
      <c r="F1006" t="s">
        <v>137</v>
      </c>
      <c r="G1006" t="s">
        <v>141</v>
      </c>
      <c r="H1006" t="s">
        <v>314</v>
      </c>
      <c r="I1006" t="s">
        <v>64</v>
      </c>
      <c r="J1006" s="2">
        <v>44014</v>
      </c>
      <c r="K1006" t="s">
        <v>101</v>
      </c>
      <c r="L1006">
        <v>1</v>
      </c>
      <c r="O1006">
        <v>0</v>
      </c>
      <c r="P1006">
        <v>0</v>
      </c>
      <c r="Q1006">
        <v>0</v>
      </c>
      <c r="R1006">
        <v>159.75139999999999</v>
      </c>
      <c r="S1006">
        <v>0.1177</v>
      </c>
      <c r="T1006">
        <v>0</v>
      </c>
      <c r="AA1006" t="s">
        <v>170</v>
      </c>
      <c r="AB1006" t="s">
        <v>9</v>
      </c>
      <c r="AC1006" t="b">
        <v>0</v>
      </c>
    </row>
    <row r="1007" spans="1:29" x14ac:dyDescent="0.35">
      <c r="A1007" t="s">
        <v>94</v>
      </c>
      <c r="B1007" t="s">
        <v>182</v>
      </c>
      <c r="C1007" t="s">
        <v>139</v>
      </c>
      <c r="D1007" t="s">
        <v>99</v>
      </c>
      <c r="E1007" t="s">
        <v>123</v>
      </c>
      <c r="F1007" t="s">
        <v>137</v>
      </c>
      <c r="G1007" t="s">
        <v>141</v>
      </c>
      <c r="H1007" t="s">
        <v>314</v>
      </c>
      <c r="I1007" t="s">
        <v>64</v>
      </c>
      <c r="J1007" s="2">
        <v>44014</v>
      </c>
      <c r="K1007" t="s">
        <v>101</v>
      </c>
      <c r="L1007">
        <v>1</v>
      </c>
      <c r="O1007">
        <v>0</v>
      </c>
      <c r="P1007">
        <v>0</v>
      </c>
      <c r="Q1007">
        <v>0</v>
      </c>
      <c r="R1007">
        <v>206.4074</v>
      </c>
      <c r="S1007">
        <v>0.1154</v>
      </c>
      <c r="T1007">
        <v>0</v>
      </c>
      <c r="AA1007" t="s">
        <v>170</v>
      </c>
      <c r="AB1007" t="s">
        <v>9</v>
      </c>
      <c r="AC1007" t="b">
        <v>0</v>
      </c>
    </row>
    <row r="1008" spans="1:29" x14ac:dyDescent="0.35">
      <c r="A1008" t="s">
        <v>94</v>
      </c>
      <c r="B1008" t="s">
        <v>182</v>
      </c>
      <c r="C1008" t="s">
        <v>139</v>
      </c>
      <c r="D1008" t="s">
        <v>99</v>
      </c>
      <c r="E1008" t="s">
        <v>124</v>
      </c>
      <c r="F1008" t="s">
        <v>137</v>
      </c>
      <c r="G1008" t="s">
        <v>141</v>
      </c>
      <c r="H1008" t="s">
        <v>314</v>
      </c>
      <c r="I1008" t="s">
        <v>64</v>
      </c>
      <c r="J1008" s="2">
        <v>44014</v>
      </c>
      <c r="K1008" t="s">
        <v>101</v>
      </c>
      <c r="L1008">
        <v>1</v>
      </c>
      <c r="O1008">
        <v>0</v>
      </c>
      <c r="P1008">
        <v>0</v>
      </c>
      <c r="Q1008">
        <v>0</v>
      </c>
      <c r="R1008">
        <v>253.07490000000001</v>
      </c>
      <c r="S1008">
        <v>0.1328</v>
      </c>
      <c r="T1008">
        <v>0</v>
      </c>
      <c r="AA1008" t="s">
        <v>170</v>
      </c>
      <c r="AB1008" t="s">
        <v>9</v>
      </c>
      <c r="AC1008" t="b">
        <v>0</v>
      </c>
    </row>
    <row r="1009" spans="1:29" x14ac:dyDescent="0.35">
      <c r="A1009" t="s">
        <v>94</v>
      </c>
      <c r="B1009" t="s">
        <v>182</v>
      </c>
      <c r="C1009" t="s">
        <v>139</v>
      </c>
      <c r="D1009" t="s">
        <v>99</v>
      </c>
      <c r="E1009" t="s">
        <v>125</v>
      </c>
      <c r="F1009" t="s">
        <v>137</v>
      </c>
      <c r="G1009" t="s">
        <v>141</v>
      </c>
      <c r="H1009" t="s">
        <v>314</v>
      </c>
      <c r="I1009" t="s">
        <v>64</v>
      </c>
      <c r="J1009" s="2">
        <v>44014</v>
      </c>
      <c r="K1009" t="s">
        <v>101</v>
      </c>
      <c r="L1009">
        <v>1</v>
      </c>
      <c r="O1009">
        <v>0</v>
      </c>
      <c r="P1009">
        <v>0</v>
      </c>
      <c r="Q1009">
        <v>0</v>
      </c>
      <c r="R1009">
        <v>225.53200000000001</v>
      </c>
      <c r="S1009">
        <v>0.1133</v>
      </c>
      <c r="T1009">
        <v>0</v>
      </c>
      <c r="AA1009" t="s">
        <v>170</v>
      </c>
      <c r="AB1009" t="s">
        <v>9</v>
      </c>
      <c r="AC1009" t="b">
        <v>0</v>
      </c>
    </row>
    <row r="1010" spans="1:29" x14ac:dyDescent="0.35">
      <c r="A1010" t="s">
        <v>94</v>
      </c>
      <c r="B1010" t="s">
        <v>182</v>
      </c>
      <c r="C1010" t="s">
        <v>139</v>
      </c>
      <c r="D1010" t="s">
        <v>99</v>
      </c>
      <c r="E1010" t="s">
        <v>126</v>
      </c>
      <c r="F1010" t="s">
        <v>137</v>
      </c>
      <c r="G1010" t="s">
        <v>141</v>
      </c>
      <c r="H1010" t="s">
        <v>314</v>
      </c>
      <c r="I1010" t="s">
        <v>64</v>
      </c>
      <c r="J1010" s="2">
        <v>44014</v>
      </c>
      <c r="K1010" t="s">
        <v>101</v>
      </c>
      <c r="L1010">
        <v>1</v>
      </c>
      <c r="O1010">
        <v>0</v>
      </c>
      <c r="P1010">
        <v>0</v>
      </c>
      <c r="Q1010">
        <v>0</v>
      </c>
      <c r="R1010">
        <v>84.2517</v>
      </c>
      <c r="S1010">
        <v>3.2899999999999999E-2</v>
      </c>
      <c r="T1010">
        <v>0</v>
      </c>
      <c r="AA1010" t="s">
        <v>170</v>
      </c>
      <c r="AB1010" t="s">
        <v>9</v>
      </c>
      <c r="AC1010" t="b">
        <v>0</v>
      </c>
    </row>
    <row r="1011" spans="1:29" x14ac:dyDescent="0.35">
      <c r="A1011" t="s">
        <v>94</v>
      </c>
      <c r="B1011" t="s">
        <v>183</v>
      </c>
      <c r="C1011" t="s">
        <v>136</v>
      </c>
      <c r="D1011" t="s">
        <v>99</v>
      </c>
      <c r="E1011" t="s">
        <v>100</v>
      </c>
      <c r="F1011" t="s">
        <v>137</v>
      </c>
      <c r="G1011" t="s">
        <v>141</v>
      </c>
      <c r="H1011" t="s">
        <v>314</v>
      </c>
      <c r="I1011" t="s">
        <v>64</v>
      </c>
      <c r="J1011" s="2">
        <v>44014</v>
      </c>
      <c r="K1011" t="s">
        <v>101</v>
      </c>
      <c r="L1011">
        <v>1</v>
      </c>
      <c r="O1011">
        <v>0</v>
      </c>
      <c r="P1011">
        <v>0</v>
      </c>
      <c r="Q1011">
        <v>0</v>
      </c>
      <c r="R1011">
        <v>52.413899999999998</v>
      </c>
      <c r="S1011">
        <v>0</v>
      </c>
      <c r="T1011">
        <v>0</v>
      </c>
      <c r="AA1011" t="s">
        <v>170</v>
      </c>
      <c r="AB1011" t="s">
        <v>9</v>
      </c>
      <c r="AC1011" t="b">
        <v>0</v>
      </c>
    </row>
    <row r="1012" spans="1:29" x14ac:dyDescent="0.35">
      <c r="A1012" t="s">
        <v>94</v>
      </c>
      <c r="B1012" t="s">
        <v>183</v>
      </c>
      <c r="C1012" t="s">
        <v>136</v>
      </c>
      <c r="D1012" t="s">
        <v>99</v>
      </c>
      <c r="E1012" t="s">
        <v>110</v>
      </c>
      <c r="F1012" t="s">
        <v>137</v>
      </c>
      <c r="G1012" t="s">
        <v>141</v>
      </c>
      <c r="H1012" t="s">
        <v>314</v>
      </c>
      <c r="I1012" t="s">
        <v>64</v>
      </c>
      <c r="J1012" s="2">
        <v>44014</v>
      </c>
      <c r="K1012" t="s">
        <v>101</v>
      </c>
      <c r="L1012">
        <v>1</v>
      </c>
      <c r="O1012">
        <v>0</v>
      </c>
      <c r="P1012">
        <v>0</v>
      </c>
      <c r="Q1012">
        <v>0</v>
      </c>
      <c r="R1012">
        <v>84.311599999999999</v>
      </c>
      <c r="S1012">
        <v>0.1051</v>
      </c>
      <c r="T1012">
        <v>0</v>
      </c>
      <c r="AA1012" t="s">
        <v>170</v>
      </c>
      <c r="AB1012" t="s">
        <v>9</v>
      </c>
      <c r="AC1012" t="b">
        <v>0</v>
      </c>
    </row>
    <row r="1013" spans="1:29" x14ac:dyDescent="0.35">
      <c r="A1013" t="s">
        <v>94</v>
      </c>
      <c r="B1013" t="s">
        <v>183</v>
      </c>
      <c r="C1013" t="s">
        <v>136</v>
      </c>
      <c r="D1013" t="s">
        <v>99</v>
      </c>
      <c r="E1013" t="s">
        <v>111</v>
      </c>
      <c r="F1013" t="s">
        <v>137</v>
      </c>
      <c r="G1013" t="s">
        <v>141</v>
      </c>
      <c r="H1013" t="s">
        <v>314</v>
      </c>
      <c r="I1013" t="s">
        <v>64</v>
      </c>
      <c r="J1013" s="2">
        <v>44014</v>
      </c>
      <c r="K1013" t="s">
        <v>101</v>
      </c>
      <c r="L1013">
        <v>1</v>
      </c>
      <c r="O1013">
        <v>0</v>
      </c>
      <c r="P1013">
        <v>0</v>
      </c>
      <c r="Q1013">
        <v>0</v>
      </c>
      <c r="R1013">
        <v>43.1631</v>
      </c>
      <c r="S1013">
        <v>5.0700000000000002E-2</v>
      </c>
      <c r="T1013">
        <v>0</v>
      </c>
      <c r="AA1013" t="s">
        <v>170</v>
      </c>
      <c r="AB1013" t="s">
        <v>9</v>
      </c>
      <c r="AC1013" t="b">
        <v>0</v>
      </c>
    </row>
    <row r="1014" spans="1:29" x14ac:dyDescent="0.35">
      <c r="A1014" t="s">
        <v>94</v>
      </c>
      <c r="B1014" t="s">
        <v>183</v>
      </c>
      <c r="C1014" t="s">
        <v>136</v>
      </c>
      <c r="D1014" t="s">
        <v>99</v>
      </c>
      <c r="E1014" t="s">
        <v>112</v>
      </c>
      <c r="F1014" t="s">
        <v>137</v>
      </c>
      <c r="G1014" t="s">
        <v>141</v>
      </c>
      <c r="H1014" t="s">
        <v>314</v>
      </c>
      <c r="I1014" t="s">
        <v>64</v>
      </c>
      <c r="J1014" s="2">
        <v>44014</v>
      </c>
      <c r="K1014" t="s">
        <v>101</v>
      </c>
      <c r="L1014">
        <v>1</v>
      </c>
      <c r="O1014">
        <v>0</v>
      </c>
      <c r="P1014">
        <v>0</v>
      </c>
      <c r="Q1014">
        <v>0</v>
      </c>
      <c r="R1014">
        <v>88.434600000000003</v>
      </c>
      <c r="S1014">
        <v>9.2999999999999999E-2</v>
      </c>
      <c r="T1014">
        <v>0</v>
      </c>
      <c r="AA1014" t="s">
        <v>170</v>
      </c>
      <c r="AB1014" t="s">
        <v>9</v>
      </c>
      <c r="AC1014" t="b">
        <v>0</v>
      </c>
    </row>
    <row r="1015" spans="1:29" x14ac:dyDescent="0.35">
      <c r="A1015" t="s">
        <v>94</v>
      </c>
      <c r="B1015" t="s">
        <v>183</v>
      </c>
      <c r="C1015" t="s">
        <v>136</v>
      </c>
      <c r="D1015" t="s">
        <v>99</v>
      </c>
      <c r="E1015" t="s">
        <v>113</v>
      </c>
      <c r="F1015" t="s">
        <v>137</v>
      </c>
      <c r="G1015" t="s">
        <v>141</v>
      </c>
      <c r="H1015" t="s">
        <v>314</v>
      </c>
      <c r="I1015" t="s">
        <v>64</v>
      </c>
      <c r="J1015" s="2">
        <v>44014</v>
      </c>
      <c r="K1015" t="s">
        <v>101</v>
      </c>
      <c r="L1015">
        <v>1</v>
      </c>
      <c r="O1015">
        <v>0</v>
      </c>
      <c r="P1015">
        <v>0</v>
      </c>
      <c r="Q1015">
        <v>0</v>
      </c>
      <c r="R1015">
        <v>61.028700000000001</v>
      </c>
      <c r="S1015">
        <v>3.6299999999999999E-2</v>
      </c>
      <c r="T1015">
        <v>0</v>
      </c>
      <c r="AA1015" t="s">
        <v>170</v>
      </c>
      <c r="AB1015" t="s">
        <v>9</v>
      </c>
      <c r="AC1015" t="b">
        <v>0</v>
      </c>
    </row>
    <row r="1016" spans="1:29" x14ac:dyDescent="0.35">
      <c r="A1016" t="s">
        <v>94</v>
      </c>
      <c r="B1016" t="s">
        <v>183</v>
      </c>
      <c r="C1016" t="s">
        <v>136</v>
      </c>
      <c r="D1016" t="s">
        <v>99</v>
      </c>
      <c r="E1016" t="s">
        <v>114</v>
      </c>
      <c r="F1016" t="s">
        <v>137</v>
      </c>
      <c r="G1016" t="s">
        <v>141</v>
      </c>
      <c r="H1016" t="s">
        <v>314</v>
      </c>
      <c r="I1016" t="s">
        <v>64</v>
      </c>
      <c r="J1016" s="2">
        <v>44014</v>
      </c>
      <c r="K1016" t="s">
        <v>101</v>
      </c>
      <c r="L1016">
        <v>1</v>
      </c>
      <c r="O1016">
        <v>0</v>
      </c>
      <c r="P1016">
        <v>0</v>
      </c>
      <c r="Q1016">
        <v>0</v>
      </c>
      <c r="R1016">
        <v>59.105699999999999</v>
      </c>
      <c r="S1016">
        <v>7.6700000000000004E-2</v>
      </c>
      <c r="T1016">
        <v>0</v>
      </c>
      <c r="AA1016" t="s">
        <v>170</v>
      </c>
      <c r="AB1016" t="s">
        <v>9</v>
      </c>
      <c r="AC1016" t="b">
        <v>0</v>
      </c>
    </row>
    <row r="1017" spans="1:29" x14ac:dyDescent="0.35">
      <c r="A1017" t="s">
        <v>94</v>
      </c>
      <c r="B1017" t="s">
        <v>183</v>
      </c>
      <c r="C1017" t="s">
        <v>136</v>
      </c>
      <c r="D1017" t="s">
        <v>99</v>
      </c>
      <c r="E1017" t="s">
        <v>116</v>
      </c>
      <c r="F1017" t="s">
        <v>137</v>
      </c>
      <c r="G1017" t="s">
        <v>141</v>
      </c>
      <c r="H1017" t="s">
        <v>314</v>
      </c>
      <c r="I1017" t="s">
        <v>64</v>
      </c>
      <c r="J1017" s="2">
        <v>44014</v>
      </c>
      <c r="K1017" t="s">
        <v>101</v>
      </c>
      <c r="L1017">
        <v>1</v>
      </c>
      <c r="O1017">
        <v>0</v>
      </c>
      <c r="P1017">
        <v>0</v>
      </c>
      <c r="Q1017">
        <v>0</v>
      </c>
      <c r="R1017">
        <v>39.372399999999999</v>
      </c>
      <c r="S1017">
        <v>4.9200000000000001E-2</v>
      </c>
      <c r="T1017">
        <v>0</v>
      </c>
      <c r="AA1017" t="s">
        <v>170</v>
      </c>
      <c r="AB1017" t="s">
        <v>9</v>
      </c>
      <c r="AC1017" t="b">
        <v>0</v>
      </c>
    </row>
    <row r="1018" spans="1:29" x14ac:dyDescent="0.35">
      <c r="A1018" t="s">
        <v>94</v>
      </c>
      <c r="B1018" t="s">
        <v>183</v>
      </c>
      <c r="C1018" t="s">
        <v>136</v>
      </c>
      <c r="D1018" t="s">
        <v>99</v>
      </c>
      <c r="E1018" t="s">
        <v>118</v>
      </c>
      <c r="F1018" t="s">
        <v>137</v>
      </c>
      <c r="G1018" t="s">
        <v>141</v>
      </c>
      <c r="H1018" t="s">
        <v>314</v>
      </c>
      <c r="I1018" t="s">
        <v>64</v>
      </c>
      <c r="J1018" s="2">
        <v>44014</v>
      </c>
      <c r="K1018" t="s">
        <v>101</v>
      </c>
      <c r="L1018">
        <v>1</v>
      </c>
      <c r="O1018">
        <v>0</v>
      </c>
      <c r="P1018">
        <v>0</v>
      </c>
      <c r="Q1018">
        <v>0</v>
      </c>
      <c r="R1018">
        <v>85.69</v>
      </c>
      <c r="S1018">
        <v>8.6499999999999994E-2</v>
      </c>
      <c r="T1018">
        <v>0</v>
      </c>
      <c r="AA1018" t="s">
        <v>170</v>
      </c>
      <c r="AB1018" t="s">
        <v>9</v>
      </c>
      <c r="AC1018" t="b">
        <v>0</v>
      </c>
    </row>
    <row r="1019" spans="1:29" x14ac:dyDescent="0.35">
      <c r="A1019" t="s">
        <v>94</v>
      </c>
      <c r="B1019" t="s">
        <v>183</v>
      </c>
      <c r="C1019" t="s">
        <v>136</v>
      </c>
      <c r="D1019" t="s">
        <v>99</v>
      </c>
      <c r="E1019" t="s">
        <v>119</v>
      </c>
      <c r="F1019" t="s">
        <v>137</v>
      </c>
      <c r="G1019" t="s">
        <v>141</v>
      </c>
      <c r="H1019" t="s">
        <v>314</v>
      </c>
      <c r="I1019" t="s">
        <v>64</v>
      </c>
      <c r="J1019" s="2">
        <v>44014</v>
      </c>
      <c r="K1019" t="s">
        <v>101</v>
      </c>
      <c r="L1019">
        <v>1</v>
      </c>
      <c r="O1019">
        <v>0</v>
      </c>
      <c r="P1019">
        <v>0</v>
      </c>
      <c r="Q1019">
        <v>0</v>
      </c>
      <c r="R1019">
        <v>94.391099999999994</v>
      </c>
      <c r="S1019">
        <v>0.11269999999999999</v>
      </c>
      <c r="T1019">
        <v>0</v>
      </c>
      <c r="AA1019" t="s">
        <v>170</v>
      </c>
      <c r="AB1019" t="s">
        <v>9</v>
      </c>
      <c r="AC1019" t="b">
        <v>0</v>
      </c>
    </row>
    <row r="1020" spans="1:29" x14ac:dyDescent="0.35">
      <c r="A1020" t="s">
        <v>94</v>
      </c>
      <c r="B1020" t="s">
        <v>183</v>
      </c>
      <c r="C1020" t="s">
        <v>136</v>
      </c>
      <c r="D1020" t="s">
        <v>99</v>
      </c>
      <c r="E1020" t="s">
        <v>120</v>
      </c>
      <c r="F1020" t="s">
        <v>137</v>
      </c>
      <c r="G1020" t="s">
        <v>141</v>
      </c>
      <c r="H1020" t="s">
        <v>314</v>
      </c>
      <c r="I1020" t="s">
        <v>64</v>
      </c>
      <c r="J1020" s="2">
        <v>44014</v>
      </c>
      <c r="K1020" t="s">
        <v>101</v>
      </c>
      <c r="L1020">
        <v>1</v>
      </c>
      <c r="O1020">
        <v>0</v>
      </c>
      <c r="P1020">
        <v>0</v>
      </c>
      <c r="Q1020">
        <v>0</v>
      </c>
      <c r="R1020">
        <v>135.11019999999999</v>
      </c>
      <c r="S1020">
        <v>0.13150000000000001</v>
      </c>
      <c r="T1020">
        <v>0</v>
      </c>
      <c r="AA1020" t="s">
        <v>170</v>
      </c>
      <c r="AB1020" t="s">
        <v>9</v>
      </c>
      <c r="AC1020" t="b">
        <v>0</v>
      </c>
    </row>
    <row r="1021" spans="1:29" x14ac:dyDescent="0.35">
      <c r="A1021" t="s">
        <v>94</v>
      </c>
      <c r="B1021" t="s">
        <v>183</v>
      </c>
      <c r="C1021" t="s">
        <v>136</v>
      </c>
      <c r="D1021" t="s">
        <v>99</v>
      </c>
      <c r="E1021" t="s">
        <v>121</v>
      </c>
      <c r="F1021" t="s">
        <v>137</v>
      </c>
      <c r="G1021" t="s">
        <v>141</v>
      </c>
      <c r="H1021" t="s">
        <v>314</v>
      </c>
      <c r="I1021" t="s">
        <v>64</v>
      </c>
      <c r="J1021" s="2">
        <v>44014</v>
      </c>
      <c r="K1021" t="s">
        <v>101</v>
      </c>
      <c r="L1021">
        <v>1</v>
      </c>
      <c r="O1021">
        <v>0</v>
      </c>
      <c r="P1021">
        <v>0</v>
      </c>
      <c r="Q1021">
        <v>0</v>
      </c>
      <c r="R1021">
        <v>196.23320000000001</v>
      </c>
      <c r="S1021">
        <v>0.16500000000000001</v>
      </c>
      <c r="T1021">
        <v>0</v>
      </c>
      <c r="AA1021" t="s">
        <v>170</v>
      </c>
      <c r="AB1021" t="s">
        <v>9</v>
      </c>
      <c r="AC1021" t="b">
        <v>0</v>
      </c>
    </row>
    <row r="1022" spans="1:29" x14ac:dyDescent="0.35">
      <c r="A1022" t="s">
        <v>94</v>
      </c>
      <c r="B1022" t="s">
        <v>183</v>
      </c>
      <c r="C1022" t="s">
        <v>136</v>
      </c>
      <c r="D1022" t="s">
        <v>99</v>
      </c>
      <c r="E1022" t="s">
        <v>122</v>
      </c>
      <c r="F1022" t="s">
        <v>137</v>
      </c>
      <c r="G1022" t="s">
        <v>141</v>
      </c>
      <c r="H1022" t="s">
        <v>314</v>
      </c>
      <c r="I1022" t="s">
        <v>64</v>
      </c>
      <c r="J1022" s="2">
        <v>44014</v>
      </c>
      <c r="K1022" t="s">
        <v>101</v>
      </c>
      <c r="L1022">
        <v>1</v>
      </c>
      <c r="O1022">
        <v>0</v>
      </c>
      <c r="P1022">
        <v>0</v>
      </c>
      <c r="Q1022">
        <v>0</v>
      </c>
      <c r="R1022">
        <v>131.42429999999999</v>
      </c>
      <c r="S1022">
        <v>0.13109999999999999</v>
      </c>
      <c r="T1022">
        <v>0</v>
      </c>
      <c r="AA1022" t="s">
        <v>170</v>
      </c>
      <c r="AB1022" t="s">
        <v>9</v>
      </c>
      <c r="AC1022" t="b">
        <v>0</v>
      </c>
    </row>
    <row r="1023" spans="1:29" x14ac:dyDescent="0.35">
      <c r="A1023" t="s">
        <v>94</v>
      </c>
      <c r="B1023" t="s">
        <v>183</v>
      </c>
      <c r="C1023" t="s">
        <v>136</v>
      </c>
      <c r="D1023" t="s">
        <v>99</v>
      </c>
      <c r="E1023" t="s">
        <v>123</v>
      </c>
      <c r="F1023" t="s">
        <v>137</v>
      </c>
      <c r="G1023" t="s">
        <v>141</v>
      </c>
      <c r="H1023" t="s">
        <v>314</v>
      </c>
      <c r="I1023" t="s">
        <v>64</v>
      </c>
      <c r="J1023" s="2">
        <v>44014</v>
      </c>
      <c r="K1023" t="s">
        <v>101</v>
      </c>
      <c r="L1023">
        <v>1</v>
      </c>
      <c r="O1023">
        <v>0</v>
      </c>
      <c r="P1023">
        <v>0</v>
      </c>
      <c r="Q1023">
        <v>0</v>
      </c>
      <c r="R1023">
        <v>189.54470000000001</v>
      </c>
      <c r="S1023">
        <v>0.12859999999999999</v>
      </c>
      <c r="T1023">
        <v>0</v>
      </c>
      <c r="AA1023" t="s">
        <v>170</v>
      </c>
      <c r="AB1023" t="s">
        <v>9</v>
      </c>
      <c r="AC1023" t="b">
        <v>0</v>
      </c>
    </row>
    <row r="1024" spans="1:29" x14ac:dyDescent="0.35">
      <c r="A1024" t="s">
        <v>94</v>
      </c>
      <c r="B1024" t="s">
        <v>183</v>
      </c>
      <c r="C1024" t="s">
        <v>136</v>
      </c>
      <c r="D1024" t="s">
        <v>99</v>
      </c>
      <c r="E1024" t="s">
        <v>124</v>
      </c>
      <c r="F1024" t="s">
        <v>137</v>
      </c>
      <c r="G1024" t="s">
        <v>141</v>
      </c>
      <c r="H1024" t="s">
        <v>314</v>
      </c>
      <c r="I1024" t="s">
        <v>64</v>
      </c>
      <c r="J1024" s="2">
        <v>44014</v>
      </c>
      <c r="K1024" t="s">
        <v>101</v>
      </c>
      <c r="L1024">
        <v>1</v>
      </c>
      <c r="O1024">
        <v>0</v>
      </c>
      <c r="P1024">
        <v>0</v>
      </c>
      <c r="Q1024">
        <v>0</v>
      </c>
      <c r="R1024">
        <v>198.4221</v>
      </c>
      <c r="S1024">
        <v>0.14979999999999999</v>
      </c>
      <c r="T1024">
        <v>0</v>
      </c>
      <c r="AA1024" t="s">
        <v>170</v>
      </c>
      <c r="AB1024" t="s">
        <v>9</v>
      </c>
      <c r="AC1024" t="b">
        <v>0</v>
      </c>
    </row>
    <row r="1025" spans="1:29" x14ac:dyDescent="0.35">
      <c r="A1025" t="s">
        <v>94</v>
      </c>
      <c r="B1025" t="s">
        <v>183</v>
      </c>
      <c r="C1025" t="s">
        <v>136</v>
      </c>
      <c r="D1025" t="s">
        <v>99</v>
      </c>
      <c r="E1025" t="s">
        <v>125</v>
      </c>
      <c r="F1025" t="s">
        <v>137</v>
      </c>
      <c r="G1025" t="s">
        <v>141</v>
      </c>
      <c r="H1025" t="s">
        <v>314</v>
      </c>
      <c r="I1025" t="s">
        <v>64</v>
      </c>
      <c r="J1025" s="2">
        <v>44014</v>
      </c>
      <c r="K1025" t="s">
        <v>101</v>
      </c>
      <c r="L1025">
        <v>1</v>
      </c>
      <c r="O1025">
        <v>0</v>
      </c>
      <c r="P1025">
        <v>0</v>
      </c>
      <c r="Q1025">
        <v>0</v>
      </c>
      <c r="R1025">
        <v>254.14349999999999</v>
      </c>
      <c r="S1025">
        <v>0.14199999999999999</v>
      </c>
      <c r="T1025">
        <v>0</v>
      </c>
      <c r="AA1025" t="s">
        <v>170</v>
      </c>
      <c r="AB1025" t="s">
        <v>9</v>
      </c>
      <c r="AC1025" t="b">
        <v>0</v>
      </c>
    </row>
    <row r="1026" spans="1:29" x14ac:dyDescent="0.35">
      <c r="A1026" t="s">
        <v>94</v>
      </c>
      <c r="B1026" t="s">
        <v>183</v>
      </c>
      <c r="C1026" t="s">
        <v>136</v>
      </c>
      <c r="D1026" t="s">
        <v>99</v>
      </c>
      <c r="E1026" t="s">
        <v>126</v>
      </c>
      <c r="F1026" t="s">
        <v>137</v>
      </c>
      <c r="G1026" t="s">
        <v>141</v>
      </c>
      <c r="H1026" t="s">
        <v>314</v>
      </c>
      <c r="I1026" t="s">
        <v>64</v>
      </c>
      <c r="J1026" s="2">
        <v>44014</v>
      </c>
      <c r="K1026" t="s">
        <v>101</v>
      </c>
      <c r="L1026">
        <v>1</v>
      </c>
      <c r="O1026">
        <v>0</v>
      </c>
      <c r="P1026">
        <v>0</v>
      </c>
      <c r="Q1026">
        <v>0</v>
      </c>
      <c r="R1026">
        <v>135.93469999999999</v>
      </c>
      <c r="S1026">
        <v>7.0999999999999994E-2</v>
      </c>
      <c r="T1026">
        <v>0</v>
      </c>
      <c r="AA1026" t="s">
        <v>170</v>
      </c>
      <c r="AB1026" t="s">
        <v>9</v>
      </c>
      <c r="AC1026" t="b">
        <v>0</v>
      </c>
    </row>
    <row r="1027" spans="1:29" x14ac:dyDescent="0.35">
      <c r="A1027" t="s">
        <v>94</v>
      </c>
      <c r="B1027" t="s">
        <v>183</v>
      </c>
      <c r="C1027" t="s">
        <v>138</v>
      </c>
      <c r="D1027" t="s">
        <v>99</v>
      </c>
      <c r="E1027" t="s">
        <v>100</v>
      </c>
      <c r="F1027" t="s">
        <v>137</v>
      </c>
      <c r="G1027" t="s">
        <v>141</v>
      </c>
      <c r="H1027" t="s">
        <v>314</v>
      </c>
      <c r="I1027" t="s">
        <v>64</v>
      </c>
      <c r="J1027" s="2">
        <v>44014</v>
      </c>
      <c r="K1027" t="s">
        <v>101</v>
      </c>
      <c r="L1027">
        <v>1</v>
      </c>
      <c r="O1027">
        <v>0</v>
      </c>
      <c r="P1027">
        <v>0</v>
      </c>
      <c r="Q1027">
        <v>0</v>
      </c>
      <c r="R1027">
        <v>138.9804</v>
      </c>
      <c r="S1027">
        <v>1E-4</v>
      </c>
      <c r="T1027">
        <v>0</v>
      </c>
      <c r="AA1027" t="s">
        <v>170</v>
      </c>
      <c r="AB1027" t="s">
        <v>9</v>
      </c>
      <c r="AC1027" t="b">
        <v>0</v>
      </c>
    </row>
    <row r="1028" spans="1:29" x14ac:dyDescent="0.35">
      <c r="A1028" t="s">
        <v>94</v>
      </c>
      <c r="B1028" t="s">
        <v>183</v>
      </c>
      <c r="C1028" t="s">
        <v>138</v>
      </c>
      <c r="D1028" t="s">
        <v>99</v>
      </c>
      <c r="E1028" t="s">
        <v>110</v>
      </c>
      <c r="F1028" t="s">
        <v>137</v>
      </c>
      <c r="G1028" t="s">
        <v>141</v>
      </c>
      <c r="H1028" t="s">
        <v>314</v>
      </c>
      <c r="I1028" t="s">
        <v>64</v>
      </c>
      <c r="J1028" s="2">
        <v>44014</v>
      </c>
      <c r="K1028" t="s">
        <v>101</v>
      </c>
      <c r="L1028">
        <v>1</v>
      </c>
      <c r="O1028">
        <v>0</v>
      </c>
      <c r="P1028">
        <v>0</v>
      </c>
      <c r="Q1028">
        <v>0</v>
      </c>
      <c r="R1028">
        <v>133.0162</v>
      </c>
      <c r="S1028">
        <v>0.1212</v>
      </c>
      <c r="T1028">
        <v>0</v>
      </c>
      <c r="AA1028" t="s">
        <v>170</v>
      </c>
      <c r="AB1028" t="s">
        <v>9</v>
      </c>
      <c r="AC1028" t="b">
        <v>0</v>
      </c>
    </row>
    <row r="1029" spans="1:29" x14ac:dyDescent="0.35">
      <c r="A1029" t="s">
        <v>94</v>
      </c>
      <c r="B1029" t="s">
        <v>183</v>
      </c>
      <c r="C1029" t="s">
        <v>138</v>
      </c>
      <c r="D1029" t="s">
        <v>99</v>
      </c>
      <c r="E1029" t="s">
        <v>111</v>
      </c>
      <c r="F1029" t="s">
        <v>137</v>
      </c>
      <c r="G1029" t="s">
        <v>141</v>
      </c>
      <c r="H1029" t="s">
        <v>314</v>
      </c>
      <c r="I1029" t="s">
        <v>64</v>
      </c>
      <c r="J1029" s="2">
        <v>44014</v>
      </c>
      <c r="K1029" t="s">
        <v>101</v>
      </c>
      <c r="L1029">
        <v>1</v>
      </c>
      <c r="O1029">
        <v>0</v>
      </c>
      <c r="P1029">
        <v>0</v>
      </c>
      <c r="Q1029">
        <v>0</v>
      </c>
      <c r="R1029">
        <v>80.850399999999993</v>
      </c>
      <c r="S1029">
        <v>1.95E-2</v>
      </c>
      <c r="T1029">
        <v>0</v>
      </c>
      <c r="AA1029" t="s">
        <v>170</v>
      </c>
      <c r="AB1029" t="s">
        <v>9</v>
      </c>
      <c r="AC1029" t="b">
        <v>0</v>
      </c>
    </row>
    <row r="1030" spans="1:29" x14ac:dyDescent="0.35">
      <c r="A1030" t="s">
        <v>94</v>
      </c>
      <c r="B1030" t="s">
        <v>183</v>
      </c>
      <c r="C1030" t="s">
        <v>138</v>
      </c>
      <c r="D1030" t="s">
        <v>99</v>
      </c>
      <c r="E1030" t="s">
        <v>112</v>
      </c>
      <c r="F1030" t="s">
        <v>137</v>
      </c>
      <c r="G1030" t="s">
        <v>141</v>
      </c>
      <c r="H1030" t="s">
        <v>314</v>
      </c>
      <c r="I1030" t="s">
        <v>64</v>
      </c>
      <c r="J1030" s="2">
        <v>44014</v>
      </c>
      <c r="K1030" t="s">
        <v>101</v>
      </c>
      <c r="L1030">
        <v>1</v>
      </c>
      <c r="O1030">
        <v>0</v>
      </c>
      <c r="P1030">
        <v>0</v>
      </c>
      <c r="Q1030">
        <v>0</v>
      </c>
      <c r="R1030">
        <v>122.6168</v>
      </c>
      <c r="S1030">
        <v>0.13439999999999999</v>
      </c>
      <c r="T1030">
        <v>0</v>
      </c>
      <c r="AA1030" t="s">
        <v>170</v>
      </c>
      <c r="AB1030" t="s">
        <v>9</v>
      </c>
      <c r="AC1030" t="b">
        <v>0</v>
      </c>
    </row>
    <row r="1031" spans="1:29" x14ac:dyDescent="0.35">
      <c r="A1031" t="s">
        <v>94</v>
      </c>
      <c r="B1031" t="s">
        <v>183</v>
      </c>
      <c r="C1031" t="s">
        <v>138</v>
      </c>
      <c r="D1031" t="s">
        <v>99</v>
      </c>
      <c r="E1031" t="s">
        <v>113</v>
      </c>
      <c r="F1031" t="s">
        <v>137</v>
      </c>
      <c r="G1031" t="s">
        <v>141</v>
      </c>
      <c r="H1031" t="s">
        <v>314</v>
      </c>
      <c r="I1031" t="s">
        <v>64</v>
      </c>
      <c r="J1031" s="2">
        <v>44014</v>
      </c>
      <c r="K1031" t="s">
        <v>101</v>
      </c>
      <c r="L1031">
        <v>1</v>
      </c>
      <c r="O1031">
        <v>0</v>
      </c>
      <c r="P1031">
        <v>0</v>
      </c>
      <c r="Q1031">
        <v>0</v>
      </c>
      <c r="R1031">
        <v>74.298000000000002</v>
      </c>
      <c r="S1031">
        <v>1.2200000000000001E-2</v>
      </c>
      <c r="T1031">
        <v>0</v>
      </c>
      <c r="AA1031" t="s">
        <v>170</v>
      </c>
      <c r="AB1031" t="s">
        <v>9</v>
      </c>
      <c r="AC1031" t="b">
        <v>0</v>
      </c>
    </row>
    <row r="1032" spans="1:29" x14ac:dyDescent="0.35">
      <c r="A1032" t="s">
        <v>94</v>
      </c>
      <c r="B1032" t="s">
        <v>183</v>
      </c>
      <c r="C1032" t="s">
        <v>138</v>
      </c>
      <c r="D1032" t="s">
        <v>99</v>
      </c>
      <c r="E1032" t="s">
        <v>114</v>
      </c>
      <c r="F1032" t="s">
        <v>137</v>
      </c>
      <c r="G1032" t="s">
        <v>141</v>
      </c>
      <c r="H1032" t="s">
        <v>314</v>
      </c>
      <c r="I1032" t="s">
        <v>64</v>
      </c>
      <c r="J1032" s="2">
        <v>44014</v>
      </c>
      <c r="K1032" t="s">
        <v>101</v>
      </c>
      <c r="L1032">
        <v>1</v>
      </c>
      <c r="O1032">
        <v>0</v>
      </c>
      <c r="P1032">
        <v>0</v>
      </c>
      <c r="Q1032">
        <v>0</v>
      </c>
      <c r="R1032">
        <v>62.932299999999998</v>
      </c>
      <c r="S1032">
        <v>7.8600000000000003E-2</v>
      </c>
      <c r="T1032">
        <v>0</v>
      </c>
      <c r="AA1032" t="s">
        <v>170</v>
      </c>
      <c r="AB1032" t="s">
        <v>9</v>
      </c>
      <c r="AC1032" t="b">
        <v>0</v>
      </c>
    </row>
    <row r="1033" spans="1:29" x14ac:dyDescent="0.35">
      <c r="A1033" t="s">
        <v>94</v>
      </c>
      <c r="B1033" t="s">
        <v>183</v>
      </c>
      <c r="C1033" t="s">
        <v>138</v>
      </c>
      <c r="D1033" t="s">
        <v>99</v>
      </c>
      <c r="E1033" t="s">
        <v>116</v>
      </c>
      <c r="F1033" t="s">
        <v>137</v>
      </c>
      <c r="G1033" t="s">
        <v>141</v>
      </c>
      <c r="H1033" t="s">
        <v>314</v>
      </c>
      <c r="I1033" t="s">
        <v>64</v>
      </c>
      <c r="J1033" s="2">
        <v>44014</v>
      </c>
      <c r="K1033" t="s">
        <v>101</v>
      </c>
      <c r="L1033">
        <v>1</v>
      </c>
      <c r="O1033">
        <v>0</v>
      </c>
      <c r="P1033">
        <v>0</v>
      </c>
      <c r="Q1033">
        <v>0</v>
      </c>
      <c r="R1033">
        <v>72.771000000000001</v>
      </c>
      <c r="S1033">
        <v>7.0900000000000005E-2</v>
      </c>
      <c r="T1033">
        <v>0</v>
      </c>
      <c r="AA1033" t="s">
        <v>170</v>
      </c>
      <c r="AB1033" t="s">
        <v>9</v>
      </c>
      <c r="AC1033" t="b">
        <v>0</v>
      </c>
    </row>
    <row r="1034" spans="1:29" x14ac:dyDescent="0.35">
      <c r="A1034" t="s">
        <v>94</v>
      </c>
      <c r="B1034" t="s">
        <v>183</v>
      </c>
      <c r="C1034" t="s">
        <v>138</v>
      </c>
      <c r="D1034" t="s">
        <v>99</v>
      </c>
      <c r="E1034" t="s">
        <v>118</v>
      </c>
      <c r="F1034" t="s">
        <v>137</v>
      </c>
      <c r="G1034" t="s">
        <v>141</v>
      </c>
      <c r="H1034" t="s">
        <v>314</v>
      </c>
      <c r="I1034" t="s">
        <v>64</v>
      </c>
      <c r="J1034" s="2">
        <v>44014</v>
      </c>
      <c r="K1034" t="s">
        <v>101</v>
      </c>
      <c r="L1034">
        <v>1</v>
      </c>
      <c r="O1034">
        <v>0</v>
      </c>
      <c r="P1034">
        <v>0</v>
      </c>
      <c r="Q1034">
        <v>0</v>
      </c>
      <c r="R1034">
        <v>108.1875</v>
      </c>
      <c r="S1034">
        <v>0.10299999999999999</v>
      </c>
      <c r="T1034">
        <v>0</v>
      </c>
      <c r="AA1034" t="s">
        <v>170</v>
      </c>
      <c r="AB1034" t="s">
        <v>9</v>
      </c>
      <c r="AC1034" t="b">
        <v>0</v>
      </c>
    </row>
    <row r="1035" spans="1:29" x14ac:dyDescent="0.35">
      <c r="A1035" t="s">
        <v>94</v>
      </c>
      <c r="B1035" t="s">
        <v>183</v>
      </c>
      <c r="C1035" t="s">
        <v>138</v>
      </c>
      <c r="D1035" t="s">
        <v>99</v>
      </c>
      <c r="E1035" t="s">
        <v>119</v>
      </c>
      <c r="F1035" t="s">
        <v>137</v>
      </c>
      <c r="G1035" t="s">
        <v>141</v>
      </c>
      <c r="H1035" t="s">
        <v>314</v>
      </c>
      <c r="I1035" t="s">
        <v>64</v>
      </c>
      <c r="J1035" s="2">
        <v>44014</v>
      </c>
      <c r="K1035" t="s">
        <v>101</v>
      </c>
      <c r="L1035">
        <v>1</v>
      </c>
      <c r="O1035">
        <v>0</v>
      </c>
      <c r="P1035">
        <v>0</v>
      </c>
      <c r="Q1035">
        <v>0</v>
      </c>
      <c r="R1035">
        <v>149.48439999999999</v>
      </c>
      <c r="S1035">
        <v>0.1658</v>
      </c>
      <c r="T1035">
        <v>0</v>
      </c>
      <c r="AA1035" t="s">
        <v>170</v>
      </c>
      <c r="AB1035" t="s">
        <v>9</v>
      </c>
      <c r="AC1035" t="b">
        <v>0</v>
      </c>
    </row>
    <row r="1036" spans="1:29" x14ac:dyDescent="0.35">
      <c r="A1036" t="s">
        <v>94</v>
      </c>
      <c r="B1036" t="s">
        <v>183</v>
      </c>
      <c r="C1036" t="s">
        <v>138</v>
      </c>
      <c r="D1036" t="s">
        <v>99</v>
      </c>
      <c r="E1036" t="s">
        <v>120</v>
      </c>
      <c r="F1036" t="s">
        <v>137</v>
      </c>
      <c r="G1036" t="s">
        <v>141</v>
      </c>
      <c r="H1036" t="s">
        <v>314</v>
      </c>
      <c r="I1036" t="s">
        <v>64</v>
      </c>
      <c r="J1036" s="2">
        <v>44014</v>
      </c>
      <c r="K1036" t="s">
        <v>101</v>
      </c>
      <c r="L1036">
        <v>1</v>
      </c>
      <c r="O1036">
        <v>0</v>
      </c>
      <c r="P1036">
        <v>0</v>
      </c>
      <c r="Q1036">
        <v>0</v>
      </c>
      <c r="R1036">
        <v>138.98410000000001</v>
      </c>
      <c r="S1036">
        <v>0.1613</v>
      </c>
      <c r="T1036">
        <v>0</v>
      </c>
      <c r="AA1036" t="s">
        <v>170</v>
      </c>
      <c r="AB1036" t="s">
        <v>9</v>
      </c>
      <c r="AC1036" t="b">
        <v>0</v>
      </c>
    </row>
    <row r="1037" spans="1:29" x14ac:dyDescent="0.35">
      <c r="A1037" t="s">
        <v>94</v>
      </c>
      <c r="B1037" t="s">
        <v>183</v>
      </c>
      <c r="C1037" t="s">
        <v>138</v>
      </c>
      <c r="D1037" t="s">
        <v>99</v>
      </c>
      <c r="E1037" t="s">
        <v>121</v>
      </c>
      <c r="F1037" t="s">
        <v>137</v>
      </c>
      <c r="G1037" t="s">
        <v>141</v>
      </c>
      <c r="H1037" t="s">
        <v>314</v>
      </c>
      <c r="I1037" t="s">
        <v>64</v>
      </c>
      <c r="J1037" s="2">
        <v>44014</v>
      </c>
      <c r="K1037" t="s">
        <v>101</v>
      </c>
      <c r="L1037">
        <v>1</v>
      </c>
      <c r="O1037">
        <v>0</v>
      </c>
      <c r="P1037">
        <v>0</v>
      </c>
      <c r="Q1037">
        <v>0</v>
      </c>
      <c r="R1037">
        <v>352.38720000000001</v>
      </c>
      <c r="S1037">
        <v>0.24629999999999999</v>
      </c>
      <c r="T1037">
        <v>0</v>
      </c>
      <c r="AA1037" t="s">
        <v>170</v>
      </c>
      <c r="AB1037" t="s">
        <v>9</v>
      </c>
      <c r="AC1037" t="b">
        <v>0</v>
      </c>
    </row>
    <row r="1038" spans="1:29" x14ac:dyDescent="0.35">
      <c r="A1038" t="s">
        <v>94</v>
      </c>
      <c r="B1038" t="s">
        <v>183</v>
      </c>
      <c r="C1038" t="s">
        <v>138</v>
      </c>
      <c r="D1038" t="s">
        <v>99</v>
      </c>
      <c r="E1038" t="s">
        <v>122</v>
      </c>
      <c r="F1038" t="s">
        <v>137</v>
      </c>
      <c r="G1038" t="s">
        <v>141</v>
      </c>
      <c r="H1038" t="s">
        <v>314</v>
      </c>
      <c r="I1038" t="s">
        <v>64</v>
      </c>
      <c r="J1038" s="2">
        <v>44014</v>
      </c>
      <c r="K1038" t="s">
        <v>101</v>
      </c>
      <c r="L1038">
        <v>1</v>
      </c>
      <c r="O1038">
        <v>0</v>
      </c>
      <c r="P1038">
        <v>0</v>
      </c>
      <c r="Q1038">
        <v>0</v>
      </c>
      <c r="R1038">
        <v>208.4068</v>
      </c>
      <c r="S1038">
        <v>0.1837</v>
      </c>
      <c r="T1038">
        <v>0</v>
      </c>
      <c r="AA1038" t="s">
        <v>170</v>
      </c>
      <c r="AB1038" t="s">
        <v>9</v>
      </c>
      <c r="AC1038" t="b">
        <v>0</v>
      </c>
    </row>
    <row r="1039" spans="1:29" x14ac:dyDescent="0.35">
      <c r="A1039" t="s">
        <v>94</v>
      </c>
      <c r="B1039" t="s">
        <v>183</v>
      </c>
      <c r="C1039" t="s">
        <v>138</v>
      </c>
      <c r="D1039" t="s">
        <v>99</v>
      </c>
      <c r="E1039" t="s">
        <v>123</v>
      </c>
      <c r="F1039" t="s">
        <v>137</v>
      </c>
      <c r="G1039" t="s">
        <v>141</v>
      </c>
      <c r="H1039" t="s">
        <v>314</v>
      </c>
      <c r="I1039" t="s">
        <v>64</v>
      </c>
      <c r="J1039" s="2">
        <v>44014</v>
      </c>
      <c r="K1039" t="s">
        <v>101</v>
      </c>
      <c r="L1039">
        <v>1</v>
      </c>
      <c r="O1039">
        <v>0</v>
      </c>
      <c r="P1039">
        <v>0</v>
      </c>
      <c r="Q1039">
        <v>0</v>
      </c>
      <c r="R1039">
        <v>320.1934</v>
      </c>
      <c r="S1039">
        <v>0.185</v>
      </c>
      <c r="T1039">
        <v>0</v>
      </c>
      <c r="AA1039" t="s">
        <v>170</v>
      </c>
      <c r="AB1039" t="s">
        <v>9</v>
      </c>
      <c r="AC1039" t="b">
        <v>0</v>
      </c>
    </row>
    <row r="1040" spans="1:29" x14ac:dyDescent="0.35">
      <c r="A1040" t="s">
        <v>94</v>
      </c>
      <c r="B1040" t="s">
        <v>183</v>
      </c>
      <c r="C1040" t="s">
        <v>138</v>
      </c>
      <c r="D1040" t="s">
        <v>99</v>
      </c>
      <c r="E1040" t="s">
        <v>124</v>
      </c>
      <c r="F1040" t="s">
        <v>137</v>
      </c>
      <c r="G1040" t="s">
        <v>141</v>
      </c>
      <c r="H1040" t="s">
        <v>314</v>
      </c>
      <c r="I1040" t="s">
        <v>64</v>
      </c>
      <c r="J1040" s="2">
        <v>44014</v>
      </c>
      <c r="K1040" t="s">
        <v>101</v>
      </c>
      <c r="L1040">
        <v>1</v>
      </c>
      <c r="O1040">
        <v>0</v>
      </c>
      <c r="P1040">
        <v>0</v>
      </c>
      <c r="Q1040">
        <v>0</v>
      </c>
      <c r="R1040">
        <v>464.392</v>
      </c>
      <c r="S1040">
        <v>0.2266</v>
      </c>
      <c r="T1040">
        <v>0</v>
      </c>
      <c r="AA1040" t="s">
        <v>170</v>
      </c>
      <c r="AB1040" t="s">
        <v>9</v>
      </c>
      <c r="AC1040" t="b">
        <v>0</v>
      </c>
    </row>
    <row r="1041" spans="1:29" x14ac:dyDescent="0.35">
      <c r="A1041" t="s">
        <v>94</v>
      </c>
      <c r="B1041" t="s">
        <v>183</v>
      </c>
      <c r="C1041" t="s">
        <v>138</v>
      </c>
      <c r="D1041" t="s">
        <v>99</v>
      </c>
      <c r="E1041" t="s">
        <v>125</v>
      </c>
      <c r="F1041" t="s">
        <v>137</v>
      </c>
      <c r="G1041" t="s">
        <v>141</v>
      </c>
      <c r="H1041" t="s">
        <v>314</v>
      </c>
      <c r="I1041" t="s">
        <v>64</v>
      </c>
      <c r="J1041" s="2">
        <v>44014</v>
      </c>
      <c r="K1041" t="s">
        <v>101</v>
      </c>
      <c r="L1041">
        <v>1</v>
      </c>
      <c r="O1041">
        <v>0</v>
      </c>
      <c r="P1041">
        <v>0</v>
      </c>
      <c r="Q1041">
        <v>0</v>
      </c>
      <c r="R1041">
        <v>403.46620000000001</v>
      </c>
      <c r="S1041">
        <v>0.20730000000000001</v>
      </c>
      <c r="T1041">
        <v>0</v>
      </c>
      <c r="AA1041" t="s">
        <v>170</v>
      </c>
      <c r="AB1041" t="s">
        <v>9</v>
      </c>
      <c r="AC1041" t="b">
        <v>0</v>
      </c>
    </row>
    <row r="1042" spans="1:29" x14ac:dyDescent="0.35">
      <c r="A1042" t="s">
        <v>94</v>
      </c>
      <c r="B1042" t="s">
        <v>183</v>
      </c>
      <c r="C1042" t="s">
        <v>138</v>
      </c>
      <c r="D1042" t="s">
        <v>99</v>
      </c>
      <c r="E1042" t="s">
        <v>126</v>
      </c>
      <c r="F1042" t="s">
        <v>137</v>
      </c>
      <c r="G1042" t="s">
        <v>141</v>
      </c>
      <c r="H1042" t="s">
        <v>314</v>
      </c>
      <c r="I1042" t="s">
        <v>64</v>
      </c>
      <c r="J1042" s="2">
        <v>44014</v>
      </c>
      <c r="K1042" t="s">
        <v>101</v>
      </c>
      <c r="L1042">
        <v>1</v>
      </c>
      <c r="O1042">
        <v>0</v>
      </c>
      <c r="P1042">
        <v>0</v>
      </c>
      <c r="Q1042">
        <v>0</v>
      </c>
      <c r="R1042">
        <v>392.7534</v>
      </c>
      <c r="S1042">
        <v>0.12180000000000001</v>
      </c>
      <c r="T1042">
        <v>0</v>
      </c>
      <c r="AA1042" t="s">
        <v>170</v>
      </c>
      <c r="AB1042" t="s">
        <v>9</v>
      </c>
      <c r="AC1042" t="b">
        <v>0</v>
      </c>
    </row>
    <row r="1043" spans="1:29" x14ac:dyDescent="0.35">
      <c r="A1043" t="s">
        <v>94</v>
      </c>
      <c r="B1043" t="s">
        <v>183</v>
      </c>
      <c r="C1043" t="s">
        <v>139</v>
      </c>
      <c r="D1043" t="s">
        <v>99</v>
      </c>
      <c r="E1043" t="s">
        <v>100</v>
      </c>
      <c r="F1043" t="s">
        <v>137</v>
      </c>
      <c r="G1043" t="s">
        <v>141</v>
      </c>
      <c r="H1043" t="s">
        <v>314</v>
      </c>
      <c r="I1043" t="s">
        <v>64</v>
      </c>
      <c r="J1043" s="2">
        <v>44014</v>
      </c>
      <c r="K1043" t="s">
        <v>101</v>
      </c>
      <c r="L1043">
        <v>1</v>
      </c>
      <c r="O1043">
        <v>0</v>
      </c>
      <c r="P1043">
        <v>0</v>
      </c>
      <c r="Q1043">
        <v>0</v>
      </c>
      <c r="R1043">
        <v>102.8631</v>
      </c>
      <c r="S1043">
        <v>0</v>
      </c>
      <c r="T1043">
        <v>0</v>
      </c>
      <c r="AA1043" t="s">
        <v>170</v>
      </c>
      <c r="AB1043" t="s">
        <v>9</v>
      </c>
      <c r="AC1043" t="b">
        <v>0</v>
      </c>
    </row>
    <row r="1044" spans="1:29" x14ac:dyDescent="0.35">
      <c r="A1044" t="s">
        <v>94</v>
      </c>
      <c r="B1044" t="s">
        <v>183</v>
      </c>
      <c r="C1044" t="s">
        <v>139</v>
      </c>
      <c r="D1044" t="s">
        <v>99</v>
      </c>
      <c r="E1044" t="s">
        <v>110</v>
      </c>
      <c r="F1044" t="s">
        <v>137</v>
      </c>
      <c r="G1044" t="s">
        <v>141</v>
      </c>
      <c r="H1044" t="s">
        <v>314</v>
      </c>
      <c r="I1044" t="s">
        <v>64</v>
      </c>
      <c r="J1044" s="2">
        <v>44014</v>
      </c>
      <c r="K1044" t="s">
        <v>101</v>
      </c>
      <c r="L1044">
        <v>1</v>
      </c>
      <c r="O1044">
        <v>0</v>
      </c>
      <c r="P1044">
        <v>0</v>
      </c>
      <c r="Q1044">
        <v>0</v>
      </c>
      <c r="R1044">
        <v>159.35210000000001</v>
      </c>
      <c r="S1044">
        <v>0.12659999999999999</v>
      </c>
      <c r="T1044">
        <v>0</v>
      </c>
      <c r="AA1044" t="s">
        <v>170</v>
      </c>
      <c r="AB1044" t="s">
        <v>9</v>
      </c>
      <c r="AC1044" t="b">
        <v>0</v>
      </c>
    </row>
    <row r="1045" spans="1:29" x14ac:dyDescent="0.35">
      <c r="A1045" t="s">
        <v>94</v>
      </c>
      <c r="B1045" t="s">
        <v>183</v>
      </c>
      <c r="C1045" t="s">
        <v>139</v>
      </c>
      <c r="D1045" t="s">
        <v>99</v>
      </c>
      <c r="E1045" t="s">
        <v>111</v>
      </c>
      <c r="F1045" t="s">
        <v>137</v>
      </c>
      <c r="G1045" t="s">
        <v>141</v>
      </c>
      <c r="H1045" t="s">
        <v>314</v>
      </c>
      <c r="I1045" t="s">
        <v>64</v>
      </c>
      <c r="J1045" s="2">
        <v>44014</v>
      </c>
      <c r="K1045" t="s">
        <v>101</v>
      </c>
      <c r="L1045">
        <v>1</v>
      </c>
      <c r="O1045">
        <v>0</v>
      </c>
      <c r="P1045">
        <v>0</v>
      </c>
      <c r="Q1045">
        <v>0</v>
      </c>
      <c r="R1045">
        <v>64.738</v>
      </c>
      <c r="S1045">
        <v>4.2500000000000003E-2</v>
      </c>
      <c r="T1045">
        <v>0</v>
      </c>
      <c r="AA1045" t="s">
        <v>170</v>
      </c>
      <c r="AB1045" t="s">
        <v>9</v>
      </c>
      <c r="AC1045" t="b">
        <v>0</v>
      </c>
    </row>
    <row r="1046" spans="1:29" x14ac:dyDescent="0.35">
      <c r="A1046" t="s">
        <v>94</v>
      </c>
      <c r="B1046" t="s">
        <v>183</v>
      </c>
      <c r="C1046" t="s">
        <v>139</v>
      </c>
      <c r="D1046" t="s">
        <v>99</v>
      </c>
      <c r="E1046" t="s">
        <v>112</v>
      </c>
      <c r="F1046" t="s">
        <v>137</v>
      </c>
      <c r="G1046" t="s">
        <v>141</v>
      </c>
      <c r="H1046" t="s">
        <v>314</v>
      </c>
      <c r="I1046" t="s">
        <v>64</v>
      </c>
      <c r="J1046" s="2">
        <v>44014</v>
      </c>
      <c r="K1046" t="s">
        <v>101</v>
      </c>
      <c r="L1046">
        <v>1</v>
      </c>
      <c r="O1046">
        <v>0</v>
      </c>
      <c r="P1046">
        <v>0</v>
      </c>
      <c r="Q1046">
        <v>0</v>
      </c>
      <c r="R1046">
        <v>130.68219999999999</v>
      </c>
      <c r="S1046">
        <v>0.1221</v>
      </c>
      <c r="T1046">
        <v>0</v>
      </c>
      <c r="AA1046" t="s">
        <v>170</v>
      </c>
      <c r="AB1046" t="s">
        <v>9</v>
      </c>
      <c r="AC1046" t="b">
        <v>0</v>
      </c>
    </row>
    <row r="1047" spans="1:29" x14ac:dyDescent="0.35">
      <c r="A1047" t="s">
        <v>94</v>
      </c>
      <c r="B1047" t="s">
        <v>183</v>
      </c>
      <c r="C1047" t="s">
        <v>139</v>
      </c>
      <c r="D1047" t="s">
        <v>99</v>
      </c>
      <c r="E1047" t="s">
        <v>113</v>
      </c>
      <c r="F1047" t="s">
        <v>137</v>
      </c>
      <c r="G1047" t="s">
        <v>141</v>
      </c>
      <c r="H1047" t="s">
        <v>314</v>
      </c>
      <c r="I1047" t="s">
        <v>64</v>
      </c>
      <c r="J1047" s="2">
        <v>44014</v>
      </c>
      <c r="K1047" t="s">
        <v>101</v>
      </c>
      <c r="L1047">
        <v>1</v>
      </c>
      <c r="O1047">
        <v>0</v>
      </c>
      <c r="P1047">
        <v>0</v>
      </c>
      <c r="Q1047">
        <v>0</v>
      </c>
      <c r="R1047">
        <v>80.837599999999995</v>
      </c>
      <c r="S1047">
        <v>3.4200000000000001E-2</v>
      </c>
      <c r="T1047">
        <v>0</v>
      </c>
      <c r="AA1047" t="s">
        <v>170</v>
      </c>
      <c r="AB1047" t="s">
        <v>9</v>
      </c>
      <c r="AC1047" t="b">
        <v>0</v>
      </c>
    </row>
    <row r="1048" spans="1:29" x14ac:dyDescent="0.35">
      <c r="A1048" t="s">
        <v>94</v>
      </c>
      <c r="B1048" t="s">
        <v>183</v>
      </c>
      <c r="C1048" t="s">
        <v>139</v>
      </c>
      <c r="D1048" t="s">
        <v>99</v>
      </c>
      <c r="E1048" t="s">
        <v>114</v>
      </c>
      <c r="F1048" t="s">
        <v>137</v>
      </c>
      <c r="G1048" t="s">
        <v>141</v>
      </c>
      <c r="H1048" t="s">
        <v>314</v>
      </c>
      <c r="I1048" t="s">
        <v>64</v>
      </c>
      <c r="J1048" s="2">
        <v>44014</v>
      </c>
      <c r="K1048" t="s">
        <v>101</v>
      </c>
      <c r="L1048">
        <v>1</v>
      </c>
      <c r="O1048">
        <v>0</v>
      </c>
      <c r="P1048">
        <v>0</v>
      </c>
      <c r="Q1048">
        <v>0</v>
      </c>
      <c r="R1048">
        <v>53.2759</v>
      </c>
      <c r="S1048">
        <v>8.14E-2</v>
      </c>
      <c r="T1048">
        <v>0</v>
      </c>
      <c r="AA1048" t="s">
        <v>170</v>
      </c>
      <c r="AB1048" t="s">
        <v>9</v>
      </c>
      <c r="AC1048" t="b">
        <v>0</v>
      </c>
    </row>
    <row r="1049" spans="1:29" x14ac:dyDescent="0.35">
      <c r="A1049" t="s">
        <v>94</v>
      </c>
      <c r="B1049" t="s">
        <v>183</v>
      </c>
      <c r="C1049" t="s">
        <v>139</v>
      </c>
      <c r="D1049" t="s">
        <v>99</v>
      </c>
      <c r="E1049" t="s">
        <v>116</v>
      </c>
      <c r="F1049" t="s">
        <v>137</v>
      </c>
      <c r="G1049" t="s">
        <v>141</v>
      </c>
      <c r="H1049" t="s">
        <v>314</v>
      </c>
      <c r="I1049" t="s">
        <v>64</v>
      </c>
      <c r="J1049" s="2">
        <v>44014</v>
      </c>
      <c r="K1049" t="s">
        <v>101</v>
      </c>
      <c r="L1049">
        <v>1</v>
      </c>
      <c r="O1049">
        <v>0</v>
      </c>
      <c r="P1049">
        <v>0</v>
      </c>
      <c r="Q1049">
        <v>0</v>
      </c>
      <c r="R1049">
        <v>56.739699999999999</v>
      </c>
      <c r="S1049">
        <v>7.4999999999999997E-2</v>
      </c>
      <c r="T1049">
        <v>0</v>
      </c>
      <c r="AA1049" t="s">
        <v>170</v>
      </c>
      <c r="AB1049" t="s">
        <v>9</v>
      </c>
      <c r="AC1049" t="b">
        <v>0</v>
      </c>
    </row>
    <row r="1050" spans="1:29" x14ac:dyDescent="0.35">
      <c r="A1050" t="s">
        <v>94</v>
      </c>
      <c r="B1050" t="s">
        <v>183</v>
      </c>
      <c r="C1050" t="s">
        <v>139</v>
      </c>
      <c r="D1050" t="s">
        <v>99</v>
      </c>
      <c r="E1050" t="s">
        <v>118</v>
      </c>
      <c r="F1050" t="s">
        <v>137</v>
      </c>
      <c r="G1050" t="s">
        <v>141</v>
      </c>
      <c r="H1050" t="s">
        <v>314</v>
      </c>
      <c r="I1050" t="s">
        <v>64</v>
      </c>
      <c r="J1050" s="2">
        <v>44014</v>
      </c>
      <c r="K1050" t="s">
        <v>101</v>
      </c>
      <c r="L1050">
        <v>1</v>
      </c>
      <c r="O1050">
        <v>0</v>
      </c>
      <c r="P1050">
        <v>0</v>
      </c>
      <c r="Q1050">
        <v>0</v>
      </c>
      <c r="R1050">
        <v>98.403599999999997</v>
      </c>
      <c r="S1050">
        <v>0.1096</v>
      </c>
      <c r="T1050">
        <v>0</v>
      </c>
      <c r="AA1050" t="s">
        <v>170</v>
      </c>
      <c r="AB1050" t="s">
        <v>9</v>
      </c>
      <c r="AC1050" t="b">
        <v>0</v>
      </c>
    </row>
    <row r="1051" spans="1:29" x14ac:dyDescent="0.35">
      <c r="A1051" t="s">
        <v>94</v>
      </c>
      <c r="B1051" t="s">
        <v>183</v>
      </c>
      <c r="C1051" t="s">
        <v>139</v>
      </c>
      <c r="D1051" t="s">
        <v>99</v>
      </c>
      <c r="E1051" t="s">
        <v>119</v>
      </c>
      <c r="F1051" t="s">
        <v>137</v>
      </c>
      <c r="G1051" t="s">
        <v>141</v>
      </c>
      <c r="H1051" t="s">
        <v>314</v>
      </c>
      <c r="I1051" t="s">
        <v>64</v>
      </c>
      <c r="J1051" s="2">
        <v>44014</v>
      </c>
      <c r="K1051" t="s">
        <v>101</v>
      </c>
      <c r="L1051">
        <v>1</v>
      </c>
      <c r="O1051">
        <v>0</v>
      </c>
      <c r="P1051">
        <v>0</v>
      </c>
      <c r="Q1051">
        <v>0</v>
      </c>
      <c r="R1051">
        <v>118.36499999999999</v>
      </c>
      <c r="S1051">
        <v>0.1477</v>
      </c>
      <c r="T1051">
        <v>0</v>
      </c>
      <c r="AA1051" t="s">
        <v>170</v>
      </c>
      <c r="AB1051" t="s">
        <v>9</v>
      </c>
      <c r="AC1051" t="b">
        <v>0</v>
      </c>
    </row>
    <row r="1052" spans="1:29" x14ac:dyDescent="0.35">
      <c r="A1052" t="s">
        <v>94</v>
      </c>
      <c r="B1052" t="s">
        <v>183</v>
      </c>
      <c r="C1052" t="s">
        <v>139</v>
      </c>
      <c r="D1052" t="s">
        <v>99</v>
      </c>
      <c r="E1052" t="s">
        <v>120</v>
      </c>
      <c r="F1052" t="s">
        <v>137</v>
      </c>
      <c r="G1052" t="s">
        <v>141</v>
      </c>
      <c r="H1052" t="s">
        <v>314</v>
      </c>
      <c r="I1052" t="s">
        <v>64</v>
      </c>
      <c r="J1052" s="2">
        <v>44014</v>
      </c>
      <c r="K1052" t="s">
        <v>101</v>
      </c>
      <c r="L1052">
        <v>1</v>
      </c>
      <c r="O1052">
        <v>0</v>
      </c>
      <c r="P1052">
        <v>0</v>
      </c>
      <c r="Q1052">
        <v>0</v>
      </c>
      <c r="R1052">
        <v>174.38939999999999</v>
      </c>
      <c r="S1052">
        <v>0.16830000000000001</v>
      </c>
      <c r="T1052">
        <v>0</v>
      </c>
      <c r="AA1052" t="s">
        <v>170</v>
      </c>
      <c r="AB1052" t="s">
        <v>9</v>
      </c>
      <c r="AC1052" t="b">
        <v>0</v>
      </c>
    </row>
    <row r="1053" spans="1:29" x14ac:dyDescent="0.35">
      <c r="A1053" t="s">
        <v>94</v>
      </c>
      <c r="B1053" t="s">
        <v>183</v>
      </c>
      <c r="C1053" t="s">
        <v>139</v>
      </c>
      <c r="D1053" t="s">
        <v>99</v>
      </c>
      <c r="E1053" t="s">
        <v>121</v>
      </c>
      <c r="F1053" t="s">
        <v>137</v>
      </c>
      <c r="G1053" t="s">
        <v>141</v>
      </c>
      <c r="H1053" t="s">
        <v>314</v>
      </c>
      <c r="I1053" t="s">
        <v>64</v>
      </c>
      <c r="J1053" s="2">
        <v>44014</v>
      </c>
      <c r="K1053" t="s">
        <v>101</v>
      </c>
      <c r="L1053">
        <v>1</v>
      </c>
      <c r="O1053">
        <v>0</v>
      </c>
      <c r="P1053">
        <v>0</v>
      </c>
      <c r="Q1053">
        <v>0</v>
      </c>
      <c r="R1053">
        <v>198.48310000000001</v>
      </c>
      <c r="S1053">
        <v>0.17180000000000001</v>
      </c>
      <c r="T1053">
        <v>0</v>
      </c>
      <c r="AA1053" t="s">
        <v>170</v>
      </c>
      <c r="AB1053" t="s">
        <v>9</v>
      </c>
      <c r="AC1053" t="b">
        <v>0</v>
      </c>
    </row>
    <row r="1054" spans="1:29" x14ac:dyDescent="0.35">
      <c r="A1054" t="s">
        <v>94</v>
      </c>
      <c r="B1054" t="s">
        <v>183</v>
      </c>
      <c r="C1054" t="s">
        <v>139</v>
      </c>
      <c r="D1054" t="s">
        <v>99</v>
      </c>
      <c r="E1054" t="s">
        <v>122</v>
      </c>
      <c r="F1054" t="s">
        <v>137</v>
      </c>
      <c r="G1054" t="s">
        <v>141</v>
      </c>
      <c r="H1054" t="s">
        <v>314</v>
      </c>
      <c r="I1054" t="s">
        <v>64</v>
      </c>
      <c r="J1054" s="2">
        <v>44014</v>
      </c>
      <c r="K1054" t="s">
        <v>101</v>
      </c>
      <c r="L1054">
        <v>1</v>
      </c>
      <c r="O1054">
        <v>0</v>
      </c>
      <c r="P1054">
        <v>0</v>
      </c>
      <c r="Q1054">
        <v>0</v>
      </c>
      <c r="R1054">
        <v>156.1908</v>
      </c>
      <c r="S1054">
        <v>0.14419999999999999</v>
      </c>
      <c r="T1054">
        <v>0</v>
      </c>
      <c r="AA1054" t="s">
        <v>170</v>
      </c>
      <c r="AB1054" t="s">
        <v>9</v>
      </c>
      <c r="AC1054" t="b">
        <v>0</v>
      </c>
    </row>
    <row r="1055" spans="1:29" x14ac:dyDescent="0.35">
      <c r="A1055" t="s">
        <v>94</v>
      </c>
      <c r="B1055" t="s">
        <v>183</v>
      </c>
      <c r="C1055" t="s">
        <v>139</v>
      </c>
      <c r="D1055" t="s">
        <v>99</v>
      </c>
      <c r="E1055" t="s">
        <v>123</v>
      </c>
      <c r="F1055" t="s">
        <v>137</v>
      </c>
      <c r="G1055" t="s">
        <v>141</v>
      </c>
      <c r="H1055" t="s">
        <v>314</v>
      </c>
      <c r="I1055" t="s">
        <v>64</v>
      </c>
      <c r="J1055" s="2">
        <v>44014</v>
      </c>
      <c r="K1055" t="s">
        <v>101</v>
      </c>
      <c r="L1055">
        <v>1</v>
      </c>
      <c r="O1055">
        <v>0</v>
      </c>
      <c r="P1055">
        <v>0</v>
      </c>
      <c r="Q1055">
        <v>0</v>
      </c>
      <c r="R1055">
        <v>223.31620000000001</v>
      </c>
      <c r="S1055">
        <v>0.14230000000000001</v>
      </c>
      <c r="T1055">
        <v>0</v>
      </c>
      <c r="AA1055" t="s">
        <v>170</v>
      </c>
      <c r="AB1055" t="s">
        <v>9</v>
      </c>
      <c r="AC1055" t="b">
        <v>0</v>
      </c>
    </row>
    <row r="1056" spans="1:29" x14ac:dyDescent="0.35">
      <c r="A1056" t="s">
        <v>94</v>
      </c>
      <c r="B1056" t="s">
        <v>183</v>
      </c>
      <c r="C1056" t="s">
        <v>139</v>
      </c>
      <c r="D1056" t="s">
        <v>99</v>
      </c>
      <c r="E1056" t="s">
        <v>124</v>
      </c>
      <c r="F1056" t="s">
        <v>137</v>
      </c>
      <c r="G1056" t="s">
        <v>141</v>
      </c>
      <c r="H1056" t="s">
        <v>314</v>
      </c>
      <c r="I1056" t="s">
        <v>64</v>
      </c>
      <c r="J1056" s="2">
        <v>44014</v>
      </c>
      <c r="K1056" t="s">
        <v>101</v>
      </c>
      <c r="L1056">
        <v>1</v>
      </c>
      <c r="O1056">
        <v>0</v>
      </c>
      <c r="P1056">
        <v>0</v>
      </c>
      <c r="Q1056">
        <v>0</v>
      </c>
      <c r="R1056">
        <v>305.17250000000001</v>
      </c>
      <c r="S1056">
        <v>0.17949999999999999</v>
      </c>
      <c r="T1056">
        <v>0</v>
      </c>
      <c r="AA1056" t="s">
        <v>170</v>
      </c>
      <c r="AB1056" t="s">
        <v>9</v>
      </c>
      <c r="AC1056" t="b">
        <v>0</v>
      </c>
    </row>
    <row r="1057" spans="1:29" x14ac:dyDescent="0.35">
      <c r="A1057" t="s">
        <v>94</v>
      </c>
      <c r="B1057" t="s">
        <v>183</v>
      </c>
      <c r="C1057" t="s">
        <v>139</v>
      </c>
      <c r="D1057" t="s">
        <v>99</v>
      </c>
      <c r="E1057" t="s">
        <v>125</v>
      </c>
      <c r="F1057" t="s">
        <v>137</v>
      </c>
      <c r="G1057" t="s">
        <v>141</v>
      </c>
      <c r="H1057" t="s">
        <v>314</v>
      </c>
      <c r="I1057" t="s">
        <v>64</v>
      </c>
      <c r="J1057" s="2">
        <v>44014</v>
      </c>
      <c r="K1057" t="s">
        <v>101</v>
      </c>
      <c r="L1057">
        <v>1</v>
      </c>
      <c r="O1057">
        <v>0</v>
      </c>
      <c r="P1057">
        <v>0</v>
      </c>
      <c r="Q1057">
        <v>0</v>
      </c>
      <c r="R1057">
        <v>284.93439999999998</v>
      </c>
      <c r="S1057">
        <v>0.15579999999999999</v>
      </c>
      <c r="T1057">
        <v>0</v>
      </c>
      <c r="AA1057" t="s">
        <v>170</v>
      </c>
      <c r="AB1057" t="s">
        <v>9</v>
      </c>
      <c r="AC1057" t="b">
        <v>0</v>
      </c>
    </row>
    <row r="1058" spans="1:29" x14ac:dyDescent="0.35">
      <c r="A1058" t="s">
        <v>94</v>
      </c>
      <c r="B1058" t="s">
        <v>183</v>
      </c>
      <c r="C1058" t="s">
        <v>139</v>
      </c>
      <c r="D1058" t="s">
        <v>99</v>
      </c>
      <c r="E1058" t="s">
        <v>126</v>
      </c>
      <c r="F1058" t="s">
        <v>137</v>
      </c>
      <c r="G1058" t="s">
        <v>141</v>
      </c>
      <c r="H1058" t="s">
        <v>314</v>
      </c>
      <c r="I1058" t="s">
        <v>64</v>
      </c>
      <c r="J1058" s="2">
        <v>44014</v>
      </c>
      <c r="K1058" t="s">
        <v>101</v>
      </c>
      <c r="L1058">
        <v>1</v>
      </c>
      <c r="O1058">
        <v>0</v>
      </c>
      <c r="P1058">
        <v>0</v>
      </c>
      <c r="Q1058">
        <v>0</v>
      </c>
      <c r="R1058">
        <v>141.85910000000001</v>
      </c>
      <c r="S1058">
        <v>4.2900000000000001E-2</v>
      </c>
      <c r="T1058">
        <v>0</v>
      </c>
      <c r="AA1058" t="s">
        <v>170</v>
      </c>
      <c r="AB1058" t="s">
        <v>9</v>
      </c>
      <c r="AC1058" t="b">
        <v>0</v>
      </c>
    </row>
    <row r="1059" spans="1:29" x14ac:dyDescent="0.35">
      <c r="A1059" t="s">
        <v>94</v>
      </c>
      <c r="B1059" t="s">
        <v>184</v>
      </c>
      <c r="C1059" t="s">
        <v>136</v>
      </c>
      <c r="D1059" t="s">
        <v>99</v>
      </c>
      <c r="E1059" t="s">
        <v>100</v>
      </c>
      <c r="F1059" t="s">
        <v>137</v>
      </c>
      <c r="G1059" t="s">
        <v>141</v>
      </c>
      <c r="H1059" t="s">
        <v>314</v>
      </c>
      <c r="I1059" t="s">
        <v>64</v>
      </c>
      <c r="J1059" s="2">
        <v>44014</v>
      </c>
      <c r="K1059" t="s">
        <v>101</v>
      </c>
      <c r="L1059">
        <v>1</v>
      </c>
      <c r="O1059">
        <v>0</v>
      </c>
      <c r="P1059">
        <v>0</v>
      </c>
      <c r="Q1059">
        <v>0</v>
      </c>
      <c r="R1059">
        <v>63.266199999999998</v>
      </c>
      <c r="S1059">
        <v>0</v>
      </c>
      <c r="T1059">
        <v>0</v>
      </c>
      <c r="AA1059" t="s">
        <v>170</v>
      </c>
      <c r="AB1059" t="s">
        <v>9</v>
      </c>
      <c r="AC1059" t="b">
        <v>0</v>
      </c>
    </row>
    <row r="1060" spans="1:29" x14ac:dyDescent="0.35">
      <c r="A1060" t="s">
        <v>94</v>
      </c>
      <c r="B1060" t="s">
        <v>184</v>
      </c>
      <c r="C1060" t="s">
        <v>136</v>
      </c>
      <c r="D1060" t="s">
        <v>99</v>
      </c>
      <c r="E1060" t="s">
        <v>110</v>
      </c>
      <c r="F1060" t="s">
        <v>137</v>
      </c>
      <c r="G1060" t="s">
        <v>141</v>
      </c>
      <c r="H1060" t="s">
        <v>314</v>
      </c>
      <c r="I1060" t="s">
        <v>64</v>
      </c>
      <c r="J1060" s="2">
        <v>44014</v>
      </c>
      <c r="K1060" t="s">
        <v>101</v>
      </c>
      <c r="L1060">
        <v>1</v>
      </c>
      <c r="O1060">
        <v>0</v>
      </c>
      <c r="P1060">
        <v>0</v>
      </c>
      <c r="Q1060">
        <v>0</v>
      </c>
      <c r="R1060">
        <v>102.72629999999999</v>
      </c>
      <c r="S1060">
        <v>0.12820000000000001</v>
      </c>
      <c r="T1060">
        <v>0</v>
      </c>
      <c r="AA1060" t="s">
        <v>170</v>
      </c>
      <c r="AB1060" t="s">
        <v>9</v>
      </c>
      <c r="AC1060" t="b">
        <v>0</v>
      </c>
    </row>
    <row r="1061" spans="1:29" x14ac:dyDescent="0.35">
      <c r="A1061" t="s">
        <v>94</v>
      </c>
      <c r="B1061" t="s">
        <v>184</v>
      </c>
      <c r="C1061" t="s">
        <v>136</v>
      </c>
      <c r="D1061" t="s">
        <v>99</v>
      </c>
      <c r="E1061" t="s">
        <v>111</v>
      </c>
      <c r="F1061" t="s">
        <v>137</v>
      </c>
      <c r="G1061" t="s">
        <v>141</v>
      </c>
      <c r="H1061" t="s">
        <v>314</v>
      </c>
      <c r="I1061" t="s">
        <v>64</v>
      </c>
      <c r="J1061" s="2">
        <v>44014</v>
      </c>
      <c r="K1061" t="s">
        <v>101</v>
      </c>
      <c r="L1061">
        <v>1</v>
      </c>
      <c r="O1061">
        <v>0</v>
      </c>
      <c r="P1061">
        <v>0</v>
      </c>
      <c r="Q1061">
        <v>0</v>
      </c>
      <c r="R1061">
        <v>54.813899999999997</v>
      </c>
      <c r="S1061">
        <v>6.1699999999999998E-2</v>
      </c>
      <c r="T1061">
        <v>0</v>
      </c>
      <c r="AA1061" t="s">
        <v>170</v>
      </c>
      <c r="AB1061" t="s">
        <v>9</v>
      </c>
      <c r="AC1061" t="b">
        <v>0</v>
      </c>
    </row>
    <row r="1062" spans="1:29" x14ac:dyDescent="0.35">
      <c r="A1062" t="s">
        <v>94</v>
      </c>
      <c r="B1062" t="s">
        <v>184</v>
      </c>
      <c r="C1062" t="s">
        <v>136</v>
      </c>
      <c r="D1062" t="s">
        <v>99</v>
      </c>
      <c r="E1062" t="s">
        <v>112</v>
      </c>
      <c r="F1062" t="s">
        <v>137</v>
      </c>
      <c r="G1062" t="s">
        <v>141</v>
      </c>
      <c r="H1062" t="s">
        <v>314</v>
      </c>
      <c r="I1062" t="s">
        <v>64</v>
      </c>
      <c r="J1062" s="2">
        <v>44014</v>
      </c>
      <c r="K1062" t="s">
        <v>101</v>
      </c>
      <c r="L1062">
        <v>1</v>
      </c>
      <c r="O1062">
        <v>0</v>
      </c>
      <c r="P1062">
        <v>0</v>
      </c>
      <c r="Q1062">
        <v>0</v>
      </c>
      <c r="R1062">
        <v>107.7517</v>
      </c>
      <c r="S1062">
        <v>0.11260000000000001</v>
      </c>
      <c r="T1062">
        <v>0</v>
      </c>
      <c r="AA1062" t="s">
        <v>170</v>
      </c>
      <c r="AB1062" t="s">
        <v>9</v>
      </c>
      <c r="AC1062" t="b">
        <v>0</v>
      </c>
    </row>
    <row r="1063" spans="1:29" x14ac:dyDescent="0.35">
      <c r="A1063" t="s">
        <v>94</v>
      </c>
      <c r="B1063" t="s">
        <v>184</v>
      </c>
      <c r="C1063" t="s">
        <v>136</v>
      </c>
      <c r="D1063" t="s">
        <v>99</v>
      </c>
      <c r="E1063" t="s">
        <v>113</v>
      </c>
      <c r="F1063" t="s">
        <v>137</v>
      </c>
      <c r="G1063" t="s">
        <v>141</v>
      </c>
      <c r="H1063" t="s">
        <v>314</v>
      </c>
      <c r="I1063" t="s">
        <v>64</v>
      </c>
      <c r="J1063" s="2">
        <v>44014</v>
      </c>
      <c r="K1063" t="s">
        <v>101</v>
      </c>
      <c r="L1063">
        <v>1</v>
      </c>
      <c r="O1063">
        <v>0</v>
      </c>
      <c r="P1063">
        <v>0</v>
      </c>
      <c r="Q1063">
        <v>0</v>
      </c>
      <c r="R1063">
        <v>75.812399999999997</v>
      </c>
      <c r="S1063">
        <v>4.3900000000000002E-2</v>
      </c>
      <c r="T1063">
        <v>0</v>
      </c>
      <c r="AA1063" t="s">
        <v>170</v>
      </c>
      <c r="AB1063" t="s">
        <v>9</v>
      </c>
      <c r="AC1063" t="b">
        <v>0</v>
      </c>
    </row>
    <row r="1064" spans="1:29" x14ac:dyDescent="0.35">
      <c r="A1064" t="s">
        <v>94</v>
      </c>
      <c r="B1064" t="s">
        <v>184</v>
      </c>
      <c r="C1064" t="s">
        <v>136</v>
      </c>
      <c r="D1064" t="s">
        <v>99</v>
      </c>
      <c r="E1064" t="s">
        <v>114</v>
      </c>
      <c r="F1064" t="s">
        <v>137</v>
      </c>
      <c r="G1064" t="s">
        <v>141</v>
      </c>
      <c r="H1064" t="s">
        <v>314</v>
      </c>
      <c r="I1064" t="s">
        <v>64</v>
      </c>
      <c r="J1064" s="2">
        <v>44014</v>
      </c>
      <c r="K1064" t="s">
        <v>101</v>
      </c>
      <c r="L1064">
        <v>1</v>
      </c>
      <c r="O1064">
        <v>0</v>
      </c>
      <c r="P1064">
        <v>0</v>
      </c>
      <c r="Q1064">
        <v>0</v>
      </c>
      <c r="R1064">
        <v>74.2042</v>
      </c>
      <c r="S1064">
        <v>9.2700000000000005E-2</v>
      </c>
      <c r="T1064">
        <v>0</v>
      </c>
      <c r="AA1064" t="s">
        <v>170</v>
      </c>
      <c r="AB1064" t="s">
        <v>9</v>
      </c>
      <c r="AC1064" t="b">
        <v>0</v>
      </c>
    </row>
    <row r="1065" spans="1:29" x14ac:dyDescent="0.35">
      <c r="A1065" t="s">
        <v>94</v>
      </c>
      <c r="B1065" t="s">
        <v>184</v>
      </c>
      <c r="C1065" t="s">
        <v>136</v>
      </c>
      <c r="D1065" t="s">
        <v>99</v>
      </c>
      <c r="E1065" t="s">
        <v>116</v>
      </c>
      <c r="F1065" t="s">
        <v>137</v>
      </c>
      <c r="G1065" t="s">
        <v>141</v>
      </c>
      <c r="H1065" t="s">
        <v>314</v>
      </c>
      <c r="I1065" t="s">
        <v>64</v>
      </c>
      <c r="J1065" s="2">
        <v>44014</v>
      </c>
      <c r="K1065" t="s">
        <v>101</v>
      </c>
      <c r="L1065">
        <v>1</v>
      </c>
      <c r="O1065">
        <v>0</v>
      </c>
      <c r="P1065">
        <v>0</v>
      </c>
      <c r="Q1065">
        <v>0</v>
      </c>
      <c r="R1065">
        <v>49.617600000000003</v>
      </c>
      <c r="S1065">
        <v>0.06</v>
      </c>
      <c r="T1065">
        <v>0</v>
      </c>
      <c r="AA1065" t="s">
        <v>170</v>
      </c>
      <c r="AB1065" t="s">
        <v>9</v>
      </c>
      <c r="AC1065" t="b">
        <v>0</v>
      </c>
    </row>
    <row r="1066" spans="1:29" x14ac:dyDescent="0.35">
      <c r="A1066" t="s">
        <v>94</v>
      </c>
      <c r="B1066" t="s">
        <v>184</v>
      </c>
      <c r="C1066" t="s">
        <v>136</v>
      </c>
      <c r="D1066" t="s">
        <v>99</v>
      </c>
      <c r="E1066" t="s">
        <v>118</v>
      </c>
      <c r="F1066" t="s">
        <v>137</v>
      </c>
      <c r="G1066" t="s">
        <v>141</v>
      </c>
      <c r="H1066" t="s">
        <v>314</v>
      </c>
      <c r="I1066" t="s">
        <v>64</v>
      </c>
      <c r="J1066" s="2">
        <v>44014</v>
      </c>
      <c r="K1066" t="s">
        <v>101</v>
      </c>
      <c r="L1066">
        <v>1</v>
      </c>
      <c r="O1066">
        <v>0</v>
      </c>
      <c r="P1066">
        <v>0</v>
      </c>
      <c r="Q1066">
        <v>0</v>
      </c>
      <c r="R1066">
        <v>106.6146</v>
      </c>
      <c r="S1066">
        <v>0.1046</v>
      </c>
      <c r="T1066">
        <v>0</v>
      </c>
      <c r="AA1066" t="s">
        <v>170</v>
      </c>
      <c r="AB1066" t="s">
        <v>9</v>
      </c>
      <c r="AC1066" t="b">
        <v>0</v>
      </c>
    </row>
    <row r="1067" spans="1:29" x14ac:dyDescent="0.35">
      <c r="A1067" t="s">
        <v>94</v>
      </c>
      <c r="B1067" t="s">
        <v>184</v>
      </c>
      <c r="C1067" t="s">
        <v>136</v>
      </c>
      <c r="D1067" t="s">
        <v>99</v>
      </c>
      <c r="E1067" t="s">
        <v>119</v>
      </c>
      <c r="F1067" t="s">
        <v>137</v>
      </c>
      <c r="G1067" t="s">
        <v>141</v>
      </c>
      <c r="H1067" t="s">
        <v>314</v>
      </c>
      <c r="I1067" t="s">
        <v>64</v>
      </c>
      <c r="J1067" s="2">
        <v>44014</v>
      </c>
      <c r="K1067" t="s">
        <v>101</v>
      </c>
      <c r="L1067">
        <v>1</v>
      </c>
      <c r="O1067">
        <v>0</v>
      </c>
      <c r="P1067">
        <v>0</v>
      </c>
      <c r="Q1067">
        <v>0</v>
      </c>
      <c r="R1067">
        <v>117.8082</v>
      </c>
      <c r="S1067">
        <v>0.13730000000000001</v>
      </c>
      <c r="T1067">
        <v>0</v>
      </c>
      <c r="AA1067" t="s">
        <v>170</v>
      </c>
      <c r="AB1067" t="s">
        <v>9</v>
      </c>
      <c r="AC1067" t="b">
        <v>0</v>
      </c>
    </row>
    <row r="1068" spans="1:29" x14ac:dyDescent="0.35">
      <c r="A1068" t="s">
        <v>94</v>
      </c>
      <c r="B1068" t="s">
        <v>184</v>
      </c>
      <c r="C1068" t="s">
        <v>136</v>
      </c>
      <c r="D1068" t="s">
        <v>99</v>
      </c>
      <c r="E1068" t="s">
        <v>120</v>
      </c>
      <c r="F1068" t="s">
        <v>137</v>
      </c>
      <c r="G1068" t="s">
        <v>141</v>
      </c>
      <c r="H1068" t="s">
        <v>314</v>
      </c>
      <c r="I1068" t="s">
        <v>64</v>
      </c>
      <c r="J1068" s="2">
        <v>44014</v>
      </c>
      <c r="K1068" t="s">
        <v>101</v>
      </c>
      <c r="L1068">
        <v>1</v>
      </c>
      <c r="O1068">
        <v>0</v>
      </c>
      <c r="P1068">
        <v>0</v>
      </c>
      <c r="Q1068">
        <v>0</v>
      </c>
      <c r="R1068">
        <v>165.27160000000001</v>
      </c>
      <c r="S1068">
        <v>0.1603</v>
      </c>
      <c r="T1068">
        <v>0</v>
      </c>
      <c r="AA1068" t="s">
        <v>170</v>
      </c>
      <c r="AB1068" t="s">
        <v>9</v>
      </c>
      <c r="AC1068" t="b">
        <v>0</v>
      </c>
    </row>
    <row r="1069" spans="1:29" x14ac:dyDescent="0.35">
      <c r="A1069" t="s">
        <v>94</v>
      </c>
      <c r="B1069" t="s">
        <v>184</v>
      </c>
      <c r="C1069" t="s">
        <v>136</v>
      </c>
      <c r="D1069" t="s">
        <v>99</v>
      </c>
      <c r="E1069" t="s">
        <v>121</v>
      </c>
      <c r="F1069" t="s">
        <v>137</v>
      </c>
      <c r="G1069" t="s">
        <v>141</v>
      </c>
      <c r="H1069" t="s">
        <v>314</v>
      </c>
      <c r="I1069" t="s">
        <v>64</v>
      </c>
      <c r="J1069" s="2">
        <v>44014</v>
      </c>
      <c r="K1069" t="s">
        <v>101</v>
      </c>
      <c r="L1069">
        <v>1</v>
      </c>
      <c r="O1069">
        <v>0</v>
      </c>
      <c r="P1069">
        <v>0</v>
      </c>
      <c r="Q1069">
        <v>0</v>
      </c>
      <c r="R1069">
        <v>237.77690000000001</v>
      </c>
      <c r="S1069">
        <v>0.20030000000000001</v>
      </c>
      <c r="T1069">
        <v>0</v>
      </c>
      <c r="AA1069" t="s">
        <v>170</v>
      </c>
      <c r="AB1069" t="s">
        <v>9</v>
      </c>
      <c r="AC1069" t="b">
        <v>0</v>
      </c>
    </row>
    <row r="1070" spans="1:29" x14ac:dyDescent="0.35">
      <c r="A1070" t="s">
        <v>94</v>
      </c>
      <c r="B1070" t="s">
        <v>184</v>
      </c>
      <c r="C1070" t="s">
        <v>136</v>
      </c>
      <c r="D1070" t="s">
        <v>99</v>
      </c>
      <c r="E1070" t="s">
        <v>122</v>
      </c>
      <c r="F1070" t="s">
        <v>137</v>
      </c>
      <c r="G1070" t="s">
        <v>141</v>
      </c>
      <c r="H1070" t="s">
        <v>314</v>
      </c>
      <c r="I1070" t="s">
        <v>64</v>
      </c>
      <c r="J1070" s="2">
        <v>44014</v>
      </c>
      <c r="K1070" t="s">
        <v>101</v>
      </c>
      <c r="L1070">
        <v>1</v>
      </c>
      <c r="O1070">
        <v>0</v>
      </c>
      <c r="P1070">
        <v>0</v>
      </c>
      <c r="Q1070">
        <v>0</v>
      </c>
      <c r="R1070">
        <v>159.99520000000001</v>
      </c>
      <c r="S1070">
        <v>0.16159999999999999</v>
      </c>
      <c r="T1070">
        <v>0</v>
      </c>
      <c r="AA1070" t="s">
        <v>170</v>
      </c>
      <c r="AB1070" t="s">
        <v>9</v>
      </c>
      <c r="AC1070" t="b">
        <v>0</v>
      </c>
    </row>
    <row r="1071" spans="1:29" x14ac:dyDescent="0.35">
      <c r="A1071" t="s">
        <v>94</v>
      </c>
      <c r="B1071" t="s">
        <v>184</v>
      </c>
      <c r="C1071" t="s">
        <v>136</v>
      </c>
      <c r="D1071" t="s">
        <v>99</v>
      </c>
      <c r="E1071" t="s">
        <v>123</v>
      </c>
      <c r="F1071" t="s">
        <v>137</v>
      </c>
      <c r="G1071" t="s">
        <v>141</v>
      </c>
      <c r="H1071" t="s">
        <v>314</v>
      </c>
      <c r="I1071" t="s">
        <v>64</v>
      </c>
      <c r="J1071" s="2">
        <v>44014</v>
      </c>
      <c r="K1071" t="s">
        <v>101</v>
      </c>
      <c r="L1071">
        <v>1</v>
      </c>
      <c r="O1071">
        <v>0</v>
      </c>
      <c r="P1071">
        <v>0</v>
      </c>
      <c r="Q1071">
        <v>0</v>
      </c>
      <c r="R1071">
        <v>231.25749999999999</v>
      </c>
      <c r="S1071">
        <v>0.15840000000000001</v>
      </c>
      <c r="T1071">
        <v>0</v>
      </c>
      <c r="AA1071" t="s">
        <v>170</v>
      </c>
      <c r="AB1071" t="s">
        <v>9</v>
      </c>
      <c r="AC1071" t="b">
        <v>0</v>
      </c>
    </row>
    <row r="1072" spans="1:29" x14ac:dyDescent="0.35">
      <c r="A1072" t="s">
        <v>94</v>
      </c>
      <c r="B1072" t="s">
        <v>184</v>
      </c>
      <c r="C1072" t="s">
        <v>136</v>
      </c>
      <c r="D1072" t="s">
        <v>99</v>
      </c>
      <c r="E1072" t="s">
        <v>124</v>
      </c>
      <c r="F1072" t="s">
        <v>137</v>
      </c>
      <c r="G1072" t="s">
        <v>141</v>
      </c>
      <c r="H1072" t="s">
        <v>314</v>
      </c>
      <c r="I1072" t="s">
        <v>64</v>
      </c>
      <c r="J1072" s="2">
        <v>44014</v>
      </c>
      <c r="K1072" t="s">
        <v>101</v>
      </c>
      <c r="L1072">
        <v>1</v>
      </c>
      <c r="O1072">
        <v>0</v>
      </c>
      <c r="P1072">
        <v>0</v>
      </c>
      <c r="Q1072">
        <v>0</v>
      </c>
      <c r="R1072">
        <v>240.24529999999999</v>
      </c>
      <c r="S1072">
        <v>0.18099999999999999</v>
      </c>
      <c r="T1072">
        <v>0</v>
      </c>
      <c r="AA1072" t="s">
        <v>170</v>
      </c>
      <c r="AB1072" t="s">
        <v>9</v>
      </c>
      <c r="AC1072" t="b">
        <v>0</v>
      </c>
    </row>
    <row r="1073" spans="1:29" x14ac:dyDescent="0.35">
      <c r="A1073" t="s">
        <v>94</v>
      </c>
      <c r="B1073" t="s">
        <v>184</v>
      </c>
      <c r="C1073" t="s">
        <v>136</v>
      </c>
      <c r="D1073" t="s">
        <v>99</v>
      </c>
      <c r="E1073" t="s">
        <v>125</v>
      </c>
      <c r="F1073" t="s">
        <v>137</v>
      </c>
      <c r="G1073" t="s">
        <v>141</v>
      </c>
      <c r="H1073" t="s">
        <v>314</v>
      </c>
      <c r="I1073" t="s">
        <v>64</v>
      </c>
      <c r="J1073" s="2">
        <v>44014</v>
      </c>
      <c r="K1073" t="s">
        <v>101</v>
      </c>
      <c r="L1073">
        <v>1</v>
      </c>
      <c r="O1073">
        <v>0</v>
      </c>
      <c r="P1073">
        <v>0</v>
      </c>
      <c r="Q1073">
        <v>0</v>
      </c>
      <c r="R1073">
        <v>308.18950000000001</v>
      </c>
      <c r="S1073">
        <v>0.17219999999999999</v>
      </c>
      <c r="T1073">
        <v>0</v>
      </c>
      <c r="AA1073" t="s">
        <v>170</v>
      </c>
      <c r="AB1073" t="s">
        <v>9</v>
      </c>
      <c r="AC1073" t="b">
        <v>0</v>
      </c>
    </row>
    <row r="1074" spans="1:29" x14ac:dyDescent="0.35">
      <c r="A1074" t="s">
        <v>94</v>
      </c>
      <c r="B1074" t="s">
        <v>184</v>
      </c>
      <c r="C1074" t="s">
        <v>136</v>
      </c>
      <c r="D1074" t="s">
        <v>99</v>
      </c>
      <c r="E1074" t="s">
        <v>126</v>
      </c>
      <c r="F1074" t="s">
        <v>137</v>
      </c>
      <c r="G1074" t="s">
        <v>141</v>
      </c>
      <c r="H1074" t="s">
        <v>314</v>
      </c>
      <c r="I1074" t="s">
        <v>64</v>
      </c>
      <c r="J1074" s="2">
        <v>44014</v>
      </c>
      <c r="K1074" t="s">
        <v>101</v>
      </c>
      <c r="L1074">
        <v>1</v>
      </c>
      <c r="O1074">
        <v>0</v>
      </c>
      <c r="P1074">
        <v>0</v>
      </c>
      <c r="Q1074">
        <v>0</v>
      </c>
      <c r="R1074">
        <v>158.91050000000001</v>
      </c>
      <c r="S1074">
        <v>8.6199999999999999E-2</v>
      </c>
      <c r="T1074">
        <v>0</v>
      </c>
      <c r="AA1074" t="s">
        <v>170</v>
      </c>
      <c r="AB1074" t="s">
        <v>9</v>
      </c>
      <c r="AC1074" t="b">
        <v>0</v>
      </c>
    </row>
    <row r="1075" spans="1:29" x14ac:dyDescent="0.35">
      <c r="A1075" t="s">
        <v>94</v>
      </c>
      <c r="B1075" t="s">
        <v>184</v>
      </c>
      <c r="C1075" t="s">
        <v>138</v>
      </c>
      <c r="D1075" t="s">
        <v>99</v>
      </c>
      <c r="E1075" t="s">
        <v>100</v>
      </c>
      <c r="F1075" t="s">
        <v>137</v>
      </c>
      <c r="G1075" t="s">
        <v>141</v>
      </c>
      <c r="H1075" t="s">
        <v>314</v>
      </c>
      <c r="I1075" t="s">
        <v>64</v>
      </c>
      <c r="J1075" s="2">
        <v>44014</v>
      </c>
      <c r="K1075" t="s">
        <v>101</v>
      </c>
      <c r="L1075">
        <v>1</v>
      </c>
      <c r="O1075">
        <v>0</v>
      </c>
      <c r="P1075">
        <v>0</v>
      </c>
      <c r="Q1075">
        <v>0</v>
      </c>
      <c r="R1075">
        <v>165.65790000000001</v>
      </c>
      <c r="S1075">
        <v>2.0000000000000001E-4</v>
      </c>
      <c r="T1075">
        <v>0</v>
      </c>
      <c r="AA1075" t="s">
        <v>170</v>
      </c>
      <c r="AB1075" t="s">
        <v>9</v>
      </c>
      <c r="AC1075" t="b">
        <v>0</v>
      </c>
    </row>
    <row r="1076" spans="1:29" x14ac:dyDescent="0.35">
      <c r="A1076" t="s">
        <v>94</v>
      </c>
      <c r="B1076" t="s">
        <v>184</v>
      </c>
      <c r="C1076" t="s">
        <v>138</v>
      </c>
      <c r="D1076" t="s">
        <v>99</v>
      </c>
      <c r="E1076" t="s">
        <v>110</v>
      </c>
      <c r="F1076" t="s">
        <v>137</v>
      </c>
      <c r="G1076" t="s">
        <v>141</v>
      </c>
      <c r="H1076" t="s">
        <v>314</v>
      </c>
      <c r="I1076" t="s">
        <v>64</v>
      </c>
      <c r="J1076" s="2">
        <v>44014</v>
      </c>
      <c r="K1076" t="s">
        <v>101</v>
      </c>
      <c r="L1076">
        <v>1</v>
      </c>
      <c r="O1076">
        <v>0</v>
      </c>
      <c r="P1076">
        <v>0</v>
      </c>
      <c r="Q1076">
        <v>0</v>
      </c>
      <c r="R1076">
        <v>159.977</v>
      </c>
      <c r="S1076">
        <v>0.1477</v>
      </c>
      <c r="T1076">
        <v>0</v>
      </c>
      <c r="AA1076" t="s">
        <v>170</v>
      </c>
      <c r="AB1076" t="s">
        <v>9</v>
      </c>
      <c r="AC1076" t="b">
        <v>0</v>
      </c>
    </row>
    <row r="1077" spans="1:29" x14ac:dyDescent="0.35">
      <c r="A1077" t="s">
        <v>94</v>
      </c>
      <c r="B1077" t="s">
        <v>184</v>
      </c>
      <c r="C1077" t="s">
        <v>138</v>
      </c>
      <c r="D1077" t="s">
        <v>99</v>
      </c>
      <c r="E1077" t="s">
        <v>111</v>
      </c>
      <c r="F1077" t="s">
        <v>137</v>
      </c>
      <c r="G1077" t="s">
        <v>141</v>
      </c>
      <c r="H1077" t="s">
        <v>314</v>
      </c>
      <c r="I1077" t="s">
        <v>64</v>
      </c>
      <c r="J1077" s="2">
        <v>44014</v>
      </c>
      <c r="K1077" t="s">
        <v>101</v>
      </c>
      <c r="L1077">
        <v>1</v>
      </c>
      <c r="O1077">
        <v>0</v>
      </c>
      <c r="P1077">
        <v>0</v>
      </c>
      <c r="Q1077">
        <v>0</v>
      </c>
      <c r="R1077">
        <v>102.3536</v>
      </c>
      <c r="S1077">
        <v>2.4500000000000001E-2</v>
      </c>
      <c r="T1077">
        <v>0</v>
      </c>
      <c r="AA1077" t="s">
        <v>170</v>
      </c>
      <c r="AB1077" t="s">
        <v>9</v>
      </c>
      <c r="AC1077" t="b">
        <v>0</v>
      </c>
    </row>
    <row r="1078" spans="1:29" x14ac:dyDescent="0.35">
      <c r="A1078" t="s">
        <v>94</v>
      </c>
      <c r="B1078" t="s">
        <v>184</v>
      </c>
      <c r="C1078" t="s">
        <v>138</v>
      </c>
      <c r="D1078" t="s">
        <v>99</v>
      </c>
      <c r="E1078" t="s">
        <v>112</v>
      </c>
      <c r="F1078" t="s">
        <v>137</v>
      </c>
      <c r="G1078" t="s">
        <v>141</v>
      </c>
      <c r="H1078" t="s">
        <v>314</v>
      </c>
      <c r="I1078" t="s">
        <v>64</v>
      </c>
      <c r="J1078" s="2">
        <v>44014</v>
      </c>
      <c r="K1078" t="s">
        <v>101</v>
      </c>
      <c r="L1078">
        <v>1</v>
      </c>
      <c r="O1078">
        <v>0</v>
      </c>
      <c r="P1078">
        <v>0</v>
      </c>
      <c r="Q1078">
        <v>0</v>
      </c>
      <c r="R1078">
        <v>146.90989999999999</v>
      </c>
      <c r="S1078">
        <v>0.16209999999999999</v>
      </c>
      <c r="T1078">
        <v>0</v>
      </c>
      <c r="AA1078" t="s">
        <v>170</v>
      </c>
      <c r="AB1078" t="s">
        <v>9</v>
      </c>
      <c r="AC1078" t="b">
        <v>0</v>
      </c>
    </row>
    <row r="1079" spans="1:29" x14ac:dyDescent="0.35">
      <c r="A1079" t="s">
        <v>94</v>
      </c>
      <c r="B1079" t="s">
        <v>184</v>
      </c>
      <c r="C1079" t="s">
        <v>138</v>
      </c>
      <c r="D1079" t="s">
        <v>99</v>
      </c>
      <c r="E1079" t="s">
        <v>113</v>
      </c>
      <c r="F1079" t="s">
        <v>137</v>
      </c>
      <c r="G1079" t="s">
        <v>141</v>
      </c>
      <c r="H1079" t="s">
        <v>314</v>
      </c>
      <c r="I1079" t="s">
        <v>64</v>
      </c>
      <c r="J1079" s="2">
        <v>44014</v>
      </c>
      <c r="K1079" t="s">
        <v>101</v>
      </c>
      <c r="L1079">
        <v>1</v>
      </c>
      <c r="O1079">
        <v>0</v>
      </c>
      <c r="P1079">
        <v>0</v>
      </c>
      <c r="Q1079">
        <v>0</v>
      </c>
      <c r="R1079">
        <v>90.484800000000007</v>
      </c>
      <c r="S1079">
        <v>1.52E-2</v>
      </c>
      <c r="T1079">
        <v>0</v>
      </c>
      <c r="AA1079" t="s">
        <v>170</v>
      </c>
      <c r="AB1079" t="s">
        <v>9</v>
      </c>
      <c r="AC1079" t="b">
        <v>0</v>
      </c>
    </row>
    <row r="1080" spans="1:29" x14ac:dyDescent="0.35">
      <c r="A1080" t="s">
        <v>94</v>
      </c>
      <c r="B1080" t="s">
        <v>184</v>
      </c>
      <c r="C1080" t="s">
        <v>138</v>
      </c>
      <c r="D1080" t="s">
        <v>99</v>
      </c>
      <c r="E1080" t="s">
        <v>114</v>
      </c>
      <c r="F1080" t="s">
        <v>137</v>
      </c>
      <c r="G1080" t="s">
        <v>141</v>
      </c>
      <c r="H1080" t="s">
        <v>314</v>
      </c>
      <c r="I1080" t="s">
        <v>64</v>
      </c>
      <c r="J1080" s="2">
        <v>44014</v>
      </c>
      <c r="K1080" t="s">
        <v>101</v>
      </c>
      <c r="L1080">
        <v>1</v>
      </c>
      <c r="O1080">
        <v>0</v>
      </c>
      <c r="P1080">
        <v>0</v>
      </c>
      <c r="Q1080">
        <v>0</v>
      </c>
      <c r="R1080">
        <v>79.348399999999998</v>
      </c>
      <c r="S1080">
        <v>9.6699999999999994E-2</v>
      </c>
      <c r="T1080">
        <v>0</v>
      </c>
      <c r="AA1080" t="s">
        <v>170</v>
      </c>
      <c r="AB1080" t="s">
        <v>9</v>
      </c>
      <c r="AC1080" t="b">
        <v>0</v>
      </c>
    </row>
    <row r="1081" spans="1:29" x14ac:dyDescent="0.35">
      <c r="A1081" t="s">
        <v>94</v>
      </c>
      <c r="B1081" t="s">
        <v>184</v>
      </c>
      <c r="C1081" t="s">
        <v>138</v>
      </c>
      <c r="D1081" t="s">
        <v>99</v>
      </c>
      <c r="E1081" t="s">
        <v>116</v>
      </c>
      <c r="F1081" t="s">
        <v>137</v>
      </c>
      <c r="G1081" t="s">
        <v>141</v>
      </c>
      <c r="H1081" t="s">
        <v>314</v>
      </c>
      <c r="I1081" t="s">
        <v>64</v>
      </c>
      <c r="J1081" s="2">
        <v>44014</v>
      </c>
      <c r="K1081" t="s">
        <v>101</v>
      </c>
      <c r="L1081">
        <v>1</v>
      </c>
      <c r="O1081">
        <v>0</v>
      </c>
      <c r="P1081">
        <v>0</v>
      </c>
      <c r="Q1081">
        <v>0</v>
      </c>
      <c r="R1081">
        <v>93.385400000000004</v>
      </c>
      <c r="S1081">
        <v>8.7900000000000006E-2</v>
      </c>
      <c r="T1081">
        <v>0</v>
      </c>
      <c r="AA1081" t="s">
        <v>170</v>
      </c>
      <c r="AB1081" t="s">
        <v>9</v>
      </c>
      <c r="AC1081" t="b">
        <v>0</v>
      </c>
    </row>
    <row r="1082" spans="1:29" x14ac:dyDescent="0.35">
      <c r="A1082" t="s">
        <v>94</v>
      </c>
      <c r="B1082" t="s">
        <v>184</v>
      </c>
      <c r="C1082" t="s">
        <v>138</v>
      </c>
      <c r="D1082" t="s">
        <v>99</v>
      </c>
      <c r="E1082" t="s">
        <v>118</v>
      </c>
      <c r="F1082" t="s">
        <v>137</v>
      </c>
      <c r="G1082" t="s">
        <v>141</v>
      </c>
      <c r="H1082" t="s">
        <v>314</v>
      </c>
      <c r="I1082" t="s">
        <v>64</v>
      </c>
      <c r="J1082" s="2">
        <v>44014</v>
      </c>
      <c r="K1082" t="s">
        <v>101</v>
      </c>
      <c r="L1082">
        <v>1</v>
      </c>
      <c r="O1082">
        <v>0</v>
      </c>
      <c r="P1082">
        <v>0</v>
      </c>
      <c r="Q1082">
        <v>0</v>
      </c>
      <c r="R1082">
        <v>135.55799999999999</v>
      </c>
      <c r="S1082">
        <v>0.12529999999999999</v>
      </c>
      <c r="T1082">
        <v>0</v>
      </c>
      <c r="AA1082" t="s">
        <v>170</v>
      </c>
      <c r="AB1082" t="s">
        <v>9</v>
      </c>
      <c r="AC1082" t="b">
        <v>0</v>
      </c>
    </row>
    <row r="1083" spans="1:29" x14ac:dyDescent="0.35">
      <c r="A1083" t="s">
        <v>94</v>
      </c>
      <c r="B1083" t="s">
        <v>184</v>
      </c>
      <c r="C1083" t="s">
        <v>138</v>
      </c>
      <c r="D1083" t="s">
        <v>99</v>
      </c>
      <c r="E1083" t="s">
        <v>119</v>
      </c>
      <c r="F1083" t="s">
        <v>137</v>
      </c>
      <c r="G1083" t="s">
        <v>141</v>
      </c>
      <c r="H1083" t="s">
        <v>314</v>
      </c>
      <c r="I1083" t="s">
        <v>64</v>
      </c>
      <c r="J1083" s="2">
        <v>44014</v>
      </c>
      <c r="K1083" t="s">
        <v>101</v>
      </c>
      <c r="L1083">
        <v>1</v>
      </c>
      <c r="O1083">
        <v>0</v>
      </c>
      <c r="P1083">
        <v>0</v>
      </c>
      <c r="Q1083">
        <v>0</v>
      </c>
      <c r="R1083">
        <v>187.00460000000001</v>
      </c>
      <c r="S1083">
        <v>0.19939999999999999</v>
      </c>
      <c r="T1083">
        <v>0</v>
      </c>
      <c r="AA1083" t="s">
        <v>170</v>
      </c>
      <c r="AB1083" t="s">
        <v>9</v>
      </c>
      <c r="AC1083" t="b">
        <v>0</v>
      </c>
    </row>
    <row r="1084" spans="1:29" x14ac:dyDescent="0.35">
      <c r="A1084" t="s">
        <v>94</v>
      </c>
      <c r="B1084" t="s">
        <v>184</v>
      </c>
      <c r="C1084" t="s">
        <v>138</v>
      </c>
      <c r="D1084" t="s">
        <v>99</v>
      </c>
      <c r="E1084" t="s">
        <v>120</v>
      </c>
      <c r="F1084" t="s">
        <v>137</v>
      </c>
      <c r="G1084" t="s">
        <v>141</v>
      </c>
      <c r="H1084" t="s">
        <v>314</v>
      </c>
      <c r="I1084" t="s">
        <v>64</v>
      </c>
      <c r="J1084" s="2">
        <v>44014</v>
      </c>
      <c r="K1084" t="s">
        <v>101</v>
      </c>
      <c r="L1084">
        <v>1</v>
      </c>
      <c r="O1084">
        <v>0</v>
      </c>
      <c r="P1084">
        <v>0</v>
      </c>
      <c r="Q1084">
        <v>0</v>
      </c>
      <c r="R1084">
        <v>169.8683</v>
      </c>
      <c r="S1084">
        <v>0.1938</v>
      </c>
      <c r="T1084">
        <v>0</v>
      </c>
      <c r="AA1084" t="s">
        <v>170</v>
      </c>
      <c r="AB1084" t="s">
        <v>9</v>
      </c>
      <c r="AC1084" t="b">
        <v>0</v>
      </c>
    </row>
    <row r="1085" spans="1:29" x14ac:dyDescent="0.35">
      <c r="A1085" t="s">
        <v>94</v>
      </c>
      <c r="B1085" t="s">
        <v>184</v>
      </c>
      <c r="C1085" t="s">
        <v>138</v>
      </c>
      <c r="D1085" t="s">
        <v>99</v>
      </c>
      <c r="E1085" t="s">
        <v>121</v>
      </c>
      <c r="F1085" t="s">
        <v>137</v>
      </c>
      <c r="G1085" t="s">
        <v>141</v>
      </c>
      <c r="H1085" t="s">
        <v>314</v>
      </c>
      <c r="I1085" t="s">
        <v>64</v>
      </c>
      <c r="J1085" s="2">
        <v>44014</v>
      </c>
      <c r="K1085" t="s">
        <v>101</v>
      </c>
      <c r="L1085">
        <v>1</v>
      </c>
      <c r="O1085">
        <v>0</v>
      </c>
      <c r="P1085">
        <v>0</v>
      </c>
      <c r="Q1085">
        <v>0</v>
      </c>
      <c r="R1085">
        <v>424.4246</v>
      </c>
      <c r="S1085">
        <v>0.29570000000000002</v>
      </c>
      <c r="T1085">
        <v>0</v>
      </c>
      <c r="AA1085" t="s">
        <v>170</v>
      </c>
      <c r="AB1085" t="s">
        <v>9</v>
      </c>
      <c r="AC1085" t="b">
        <v>0</v>
      </c>
    </row>
    <row r="1086" spans="1:29" x14ac:dyDescent="0.35">
      <c r="A1086" t="s">
        <v>94</v>
      </c>
      <c r="B1086" t="s">
        <v>184</v>
      </c>
      <c r="C1086" t="s">
        <v>138</v>
      </c>
      <c r="D1086" t="s">
        <v>99</v>
      </c>
      <c r="E1086" t="s">
        <v>122</v>
      </c>
      <c r="F1086" t="s">
        <v>137</v>
      </c>
      <c r="G1086" t="s">
        <v>141</v>
      </c>
      <c r="H1086" t="s">
        <v>314</v>
      </c>
      <c r="I1086" t="s">
        <v>64</v>
      </c>
      <c r="J1086" s="2">
        <v>44014</v>
      </c>
      <c r="K1086" t="s">
        <v>101</v>
      </c>
      <c r="L1086">
        <v>1</v>
      </c>
      <c r="O1086">
        <v>0</v>
      </c>
      <c r="P1086">
        <v>0</v>
      </c>
      <c r="Q1086">
        <v>0</v>
      </c>
      <c r="R1086">
        <v>252.88800000000001</v>
      </c>
      <c r="S1086">
        <v>0.22239999999999999</v>
      </c>
      <c r="T1086">
        <v>0</v>
      </c>
      <c r="AA1086" t="s">
        <v>170</v>
      </c>
      <c r="AB1086" t="s">
        <v>9</v>
      </c>
      <c r="AC1086" t="b">
        <v>0</v>
      </c>
    </row>
    <row r="1087" spans="1:29" x14ac:dyDescent="0.35">
      <c r="A1087" t="s">
        <v>94</v>
      </c>
      <c r="B1087" t="s">
        <v>184</v>
      </c>
      <c r="C1087" t="s">
        <v>138</v>
      </c>
      <c r="D1087" t="s">
        <v>99</v>
      </c>
      <c r="E1087" t="s">
        <v>123</v>
      </c>
      <c r="F1087" t="s">
        <v>137</v>
      </c>
      <c r="G1087" t="s">
        <v>141</v>
      </c>
      <c r="H1087" t="s">
        <v>314</v>
      </c>
      <c r="I1087" t="s">
        <v>64</v>
      </c>
      <c r="J1087" s="2">
        <v>44014</v>
      </c>
      <c r="K1087" t="s">
        <v>101</v>
      </c>
      <c r="L1087">
        <v>1</v>
      </c>
      <c r="O1087">
        <v>0</v>
      </c>
      <c r="P1087">
        <v>0</v>
      </c>
      <c r="Q1087">
        <v>0</v>
      </c>
      <c r="R1087">
        <v>387.85700000000003</v>
      </c>
      <c r="S1087">
        <v>0.22420000000000001</v>
      </c>
      <c r="T1087">
        <v>0</v>
      </c>
      <c r="AA1087" t="s">
        <v>170</v>
      </c>
      <c r="AB1087" t="s">
        <v>9</v>
      </c>
      <c r="AC1087" t="b">
        <v>0</v>
      </c>
    </row>
    <row r="1088" spans="1:29" x14ac:dyDescent="0.35">
      <c r="A1088" t="s">
        <v>94</v>
      </c>
      <c r="B1088" t="s">
        <v>184</v>
      </c>
      <c r="C1088" t="s">
        <v>138</v>
      </c>
      <c r="D1088" t="s">
        <v>99</v>
      </c>
      <c r="E1088" t="s">
        <v>124</v>
      </c>
      <c r="F1088" t="s">
        <v>137</v>
      </c>
      <c r="G1088" t="s">
        <v>141</v>
      </c>
      <c r="H1088" t="s">
        <v>314</v>
      </c>
      <c r="I1088" t="s">
        <v>64</v>
      </c>
      <c r="J1088" s="2">
        <v>44014</v>
      </c>
      <c r="K1088" t="s">
        <v>101</v>
      </c>
      <c r="L1088">
        <v>1</v>
      </c>
      <c r="O1088">
        <v>0</v>
      </c>
      <c r="P1088">
        <v>0</v>
      </c>
      <c r="Q1088">
        <v>0</v>
      </c>
      <c r="R1088">
        <v>555.01070000000004</v>
      </c>
      <c r="S1088">
        <v>0.27129999999999999</v>
      </c>
      <c r="T1088">
        <v>0</v>
      </c>
      <c r="AA1088" t="s">
        <v>170</v>
      </c>
      <c r="AB1088" t="s">
        <v>9</v>
      </c>
      <c r="AC1088" t="b">
        <v>0</v>
      </c>
    </row>
    <row r="1089" spans="1:29" x14ac:dyDescent="0.35">
      <c r="A1089" t="s">
        <v>94</v>
      </c>
      <c r="B1089" t="s">
        <v>184</v>
      </c>
      <c r="C1089" t="s">
        <v>138</v>
      </c>
      <c r="D1089" t="s">
        <v>99</v>
      </c>
      <c r="E1089" t="s">
        <v>125</v>
      </c>
      <c r="F1089" t="s">
        <v>137</v>
      </c>
      <c r="G1089" t="s">
        <v>141</v>
      </c>
      <c r="H1089" t="s">
        <v>314</v>
      </c>
      <c r="I1089" t="s">
        <v>64</v>
      </c>
      <c r="J1089" s="2">
        <v>44014</v>
      </c>
      <c r="K1089" t="s">
        <v>101</v>
      </c>
      <c r="L1089">
        <v>1</v>
      </c>
      <c r="O1089">
        <v>0</v>
      </c>
      <c r="P1089">
        <v>0</v>
      </c>
      <c r="Q1089">
        <v>0</v>
      </c>
      <c r="R1089">
        <v>481.57740000000001</v>
      </c>
      <c r="S1089">
        <v>0.2452</v>
      </c>
      <c r="T1089">
        <v>0</v>
      </c>
      <c r="AA1089" t="s">
        <v>170</v>
      </c>
      <c r="AB1089" t="s">
        <v>9</v>
      </c>
      <c r="AC1089" t="b">
        <v>0</v>
      </c>
    </row>
    <row r="1090" spans="1:29" x14ac:dyDescent="0.35">
      <c r="A1090" t="s">
        <v>94</v>
      </c>
      <c r="B1090" t="s">
        <v>184</v>
      </c>
      <c r="C1090" t="s">
        <v>138</v>
      </c>
      <c r="D1090" t="s">
        <v>99</v>
      </c>
      <c r="E1090" t="s">
        <v>126</v>
      </c>
      <c r="F1090" t="s">
        <v>137</v>
      </c>
      <c r="G1090" t="s">
        <v>141</v>
      </c>
      <c r="H1090" t="s">
        <v>314</v>
      </c>
      <c r="I1090" t="s">
        <v>64</v>
      </c>
      <c r="J1090" s="2">
        <v>44014</v>
      </c>
      <c r="K1090" t="s">
        <v>101</v>
      </c>
      <c r="L1090">
        <v>1</v>
      </c>
      <c r="O1090">
        <v>0</v>
      </c>
      <c r="P1090">
        <v>0</v>
      </c>
      <c r="Q1090">
        <v>0</v>
      </c>
      <c r="R1090">
        <v>460.57819999999998</v>
      </c>
      <c r="S1090">
        <v>0.1474</v>
      </c>
      <c r="T1090">
        <v>0</v>
      </c>
      <c r="AA1090" t="s">
        <v>170</v>
      </c>
      <c r="AB1090" t="s">
        <v>9</v>
      </c>
      <c r="AC1090" t="b">
        <v>0</v>
      </c>
    </row>
    <row r="1091" spans="1:29" x14ac:dyDescent="0.35">
      <c r="A1091" t="s">
        <v>94</v>
      </c>
      <c r="B1091" t="s">
        <v>184</v>
      </c>
      <c r="C1091" t="s">
        <v>139</v>
      </c>
      <c r="D1091" t="s">
        <v>99</v>
      </c>
      <c r="E1091" t="s">
        <v>100</v>
      </c>
      <c r="F1091" t="s">
        <v>137</v>
      </c>
      <c r="G1091" t="s">
        <v>141</v>
      </c>
      <c r="H1091" t="s">
        <v>314</v>
      </c>
      <c r="I1091" t="s">
        <v>64</v>
      </c>
      <c r="J1091" s="2">
        <v>44014</v>
      </c>
      <c r="K1091" t="s">
        <v>101</v>
      </c>
      <c r="L1091">
        <v>1</v>
      </c>
      <c r="O1091">
        <v>0</v>
      </c>
      <c r="P1091">
        <v>0</v>
      </c>
      <c r="Q1091">
        <v>0</v>
      </c>
      <c r="R1091">
        <v>129.6088</v>
      </c>
      <c r="S1091">
        <v>0</v>
      </c>
      <c r="T1091">
        <v>0</v>
      </c>
      <c r="AA1091" t="s">
        <v>170</v>
      </c>
      <c r="AB1091" t="s">
        <v>9</v>
      </c>
      <c r="AC1091" t="b">
        <v>0</v>
      </c>
    </row>
    <row r="1092" spans="1:29" x14ac:dyDescent="0.35">
      <c r="A1092" t="s">
        <v>94</v>
      </c>
      <c r="B1092" t="s">
        <v>184</v>
      </c>
      <c r="C1092" t="s">
        <v>139</v>
      </c>
      <c r="D1092" t="s">
        <v>99</v>
      </c>
      <c r="E1092" t="s">
        <v>110</v>
      </c>
      <c r="F1092" t="s">
        <v>137</v>
      </c>
      <c r="G1092" t="s">
        <v>141</v>
      </c>
      <c r="H1092" t="s">
        <v>314</v>
      </c>
      <c r="I1092" t="s">
        <v>64</v>
      </c>
      <c r="J1092" s="2">
        <v>44014</v>
      </c>
      <c r="K1092" t="s">
        <v>101</v>
      </c>
      <c r="L1092">
        <v>1</v>
      </c>
      <c r="O1092">
        <v>0</v>
      </c>
      <c r="P1092">
        <v>0</v>
      </c>
      <c r="Q1092">
        <v>0</v>
      </c>
      <c r="R1092">
        <v>201.21719999999999</v>
      </c>
      <c r="S1092">
        <v>0.15740000000000001</v>
      </c>
      <c r="T1092">
        <v>0</v>
      </c>
      <c r="AA1092" t="s">
        <v>170</v>
      </c>
      <c r="AB1092" t="s">
        <v>9</v>
      </c>
      <c r="AC1092" t="b">
        <v>0</v>
      </c>
    </row>
    <row r="1093" spans="1:29" x14ac:dyDescent="0.35">
      <c r="A1093" t="s">
        <v>94</v>
      </c>
      <c r="B1093" t="s">
        <v>184</v>
      </c>
      <c r="C1093" t="s">
        <v>139</v>
      </c>
      <c r="D1093" t="s">
        <v>99</v>
      </c>
      <c r="E1093" t="s">
        <v>111</v>
      </c>
      <c r="F1093" t="s">
        <v>137</v>
      </c>
      <c r="G1093" t="s">
        <v>141</v>
      </c>
      <c r="H1093" t="s">
        <v>314</v>
      </c>
      <c r="I1093" t="s">
        <v>64</v>
      </c>
      <c r="J1093" s="2">
        <v>44014</v>
      </c>
      <c r="K1093" t="s">
        <v>101</v>
      </c>
      <c r="L1093">
        <v>1</v>
      </c>
      <c r="O1093">
        <v>0</v>
      </c>
      <c r="P1093">
        <v>0</v>
      </c>
      <c r="Q1093">
        <v>0</v>
      </c>
      <c r="R1093">
        <v>84.880799999999994</v>
      </c>
      <c r="S1093">
        <v>5.1999999999999998E-2</v>
      </c>
      <c r="T1093">
        <v>0</v>
      </c>
      <c r="AA1093" t="s">
        <v>170</v>
      </c>
      <c r="AB1093" t="s">
        <v>9</v>
      </c>
      <c r="AC1093" t="b">
        <v>0</v>
      </c>
    </row>
    <row r="1094" spans="1:29" x14ac:dyDescent="0.35">
      <c r="A1094" t="s">
        <v>94</v>
      </c>
      <c r="B1094" t="s">
        <v>184</v>
      </c>
      <c r="C1094" t="s">
        <v>139</v>
      </c>
      <c r="D1094" t="s">
        <v>99</v>
      </c>
      <c r="E1094" t="s">
        <v>112</v>
      </c>
      <c r="F1094" t="s">
        <v>137</v>
      </c>
      <c r="G1094" t="s">
        <v>141</v>
      </c>
      <c r="H1094" t="s">
        <v>314</v>
      </c>
      <c r="I1094" t="s">
        <v>64</v>
      </c>
      <c r="J1094" s="2">
        <v>44014</v>
      </c>
      <c r="K1094" t="s">
        <v>101</v>
      </c>
      <c r="L1094">
        <v>1</v>
      </c>
      <c r="O1094">
        <v>0</v>
      </c>
      <c r="P1094">
        <v>0</v>
      </c>
      <c r="Q1094">
        <v>0</v>
      </c>
      <c r="R1094">
        <v>160.41749999999999</v>
      </c>
      <c r="S1094">
        <v>0.14760000000000001</v>
      </c>
      <c r="T1094">
        <v>0</v>
      </c>
      <c r="AA1094" t="s">
        <v>170</v>
      </c>
      <c r="AB1094" t="s">
        <v>9</v>
      </c>
      <c r="AC1094" t="b">
        <v>0</v>
      </c>
    </row>
    <row r="1095" spans="1:29" x14ac:dyDescent="0.35">
      <c r="A1095" t="s">
        <v>94</v>
      </c>
      <c r="B1095" t="s">
        <v>184</v>
      </c>
      <c r="C1095" t="s">
        <v>139</v>
      </c>
      <c r="D1095" t="s">
        <v>99</v>
      </c>
      <c r="E1095" t="s">
        <v>113</v>
      </c>
      <c r="F1095" t="s">
        <v>137</v>
      </c>
      <c r="G1095" t="s">
        <v>141</v>
      </c>
      <c r="H1095" t="s">
        <v>314</v>
      </c>
      <c r="I1095" t="s">
        <v>64</v>
      </c>
      <c r="J1095" s="2">
        <v>44014</v>
      </c>
      <c r="K1095" t="s">
        <v>101</v>
      </c>
      <c r="L1095">
        <v>1</v>
      </c>
      <c r="O1095">
        <v>0</v>
      </c>
      <c r="P1095">
        <v>0</v>
      </c>
      <c r="Q1095">
        <v>0</v>
      </c>
      <c r="R1095">
        <v>101.7886</v>
      </c>
      <c r="S1095">
        <v>4.1300000000000003E-2</v>
      </c>
      <c r="T1095">
        <v>0</v>
      </c>
      <c r="AA1095" t="s">
        <v>170</v>
      </c>
      <c r="AB1095" t="s">
        <v>9</v>
      </c>
      <c r="AC1095" t="b">
        <v>0</v>
      </c>
    </row>
    <row r="1096" spans="1:29" x14ac:dyDescent="0.35">
      <c r="A1096" t="s">
        <v>94</v>
      </c>
      <c r="B1096" t="s">
        <v>184</v>
      </c>
      <c r="C1096" t="s">
        <v>139</v>
      </c>
      <c r="D1096" t="s">
        <v>99</v>
      </c>
      <c r="E1096" t="s">
        <v>114</v>
      </c>
      <c r="F1096" t="s">
        <v>137</v>
      </c>
      <c r="G1096" t="s">
        <v>141</v>
      </c>
      <c r="H1096" t="s">
        <v>314</v>
      </c>
      <c r="I1096" t="s">
        <v>64</v>
      </c>
      <c r="J1096" s="2">
        <v>44014</v>
      </c>
      <c r="K1096" t="s">
        <v>101</v>
      </c>
      <c r="L1096">
        <v>1</v>
      </c>
      <c r="O1096">
        <v>0</v>
      </c>
      <c r="P1096">
        <v>0</v>
      </c>
      <c r="Q1096">
        <v>0</v>
      </c>
      <c r="R1096">
        <v>67.101799999999997</v>
      </c>
      <c r="S1096">
        <v>9.8699999999999996E-2</v>
      </c>
      <c r="T1096">
        <v>0</v>
      </c>
      <c r="AA1096" t="s">
        <v>170</v>
      </c>
      <c r="AB1096" t="s">
        <v>9</v>
      </c>
      <c r="AC1096" t="b">
        <v>0</v>
      </c>
    </row>
    <row r="1097" spans="1:29" x14ac:dyDescent="0.35">
      <c r="A1097" t="s">
        <v>94</v>
      </c>
      <c r="B1097" t="s">
        <v>184</v>
      </c>
      <c r="C1097" t="s">
        <v>139</v>
      </c>
      <c r="D1097" t="s">
        <v>99</v>
      </c>
      <c r="E1097" t="s">
        <v>116</v>
      </c>
      <c r="F1097" t="s">
        <v>137</v>
      </c>
      <c r="G1097" t="s">
        <v>141</v>
      </c>
      <c r="H1097" t="s">
        <v>314</v>
      </c>
      <c r="I1097" t="s">
        <v>64</v>
      </c>
      <c r="J1097" s="2">
        <v>44014</v>
      </c>
      <c r="K1097" t="s">
        <v>101</v>
      </c>
      <c r="L1097">
        <v>1</v>
      </c>
      <c r="O1097">
        <v>0</v>
      </c>
      <c r="P1097">
        <v>0</v>
      </c>
      <c r="Q1097">
        <v>0</v>
      </c>
      <c r="R1097">
        <v>73.131699999999995</v>
      </c>
      <c r="S1097">
        <v>9.1600000000000001E-2</v>
      </c>
      <c r="T1097">
        <v>0</v>
      </c>
      <c r="AA1097" t="s">
        <v>170</v>
      </c>
      <c r="AB1097" t="s">
        <v>9</v>
      </c>
      <c r="AC1097" t="b">
        <v>0</v>
      </c>
    </row>
    <row r="1098" spans="1:29" x14ac:dyDescent="0.35">
      <c r="A1098" t="s">
        <v>94</v>
      </c>
      <c r="B1098" t="s">
        <v>184</v>
      </c>
      <c r="C1098" t="s">
        <v>139</v>
      </c>
      <c r="D1098" t="s">
        <v>99</v>
      </c>
      <c r="E1098" t="s">
        <v>118</v>
      </c>
      <c r="F1098" t="s">
        <v>137</v>
      </c>
      <c r="G1098" t="s">
        <v>141</v>
      </c>
      <c r="H1098" t="s">
        <v>314</v>
      </c>
      <c r="I1098" t="s">
        <v>64</v>
      </c>
      <c r="J1098" s="2">
        <v>44014</v>
      </c>
      <c r="K1098" t="s">
        <v>101</v>
      </c>
      <c r="L1098">
        <v>1</v>
      </c>
      <c r="O1098">
        <v>0</v>
      </c>
      <c r="P1098">
        <v>0</v>
      </c>
      <c r="Q1098">
        <v>0</v>
      </c>
      <c r="R1098">
        <v>121.94199999999999</v>
      </c>
      <c r="S1098">
        <v>0.1313</v>
      </c>
      <c r="T1098">
        <v>0</v>
      </c>
      <c r="AA1098" t="s">
        <v>170</v>
      </c>
      <c r="AB1098" t="s">
        <v>9</v>
      </c>
      <c r="AC1098" t="b">
        <v>0</v>
      </c>
    </row>
    <row r="1099" spans="1:29" x14ac:dyDescent="0.35">
      <c r="A1099" t="s">
        <v>94</v>
      </c>
      <c r="B1099" t="s">
        <v>184</v>
      </c>
      <c r="C1099" t="s">
        <v>139</v>
      </c>
      <c r="D1099" t="s">
        <v>99</v>
      </c>
      <c r="E1099" t="s">
        <v>119</v>
      </c>
      <c r="F1099" t="s">
        <v>137</v>
      </c>
      <c r="G1099" t="s">
        <v>141</v>
      </c>
      <c r="H1099" t="s">
        <v>314</v>
      </c>
      <c r="I1099" t="s">
        <v>64</v>
      </c>
      <c r="J1099" s="2">
        <v>44014</v>
      </c>
      <c r="K1099" t="s">
        <v>101</v>
      </c>
      <c r="L1099">
        <v>1</v>
      </c>
      <c r="O1099">
        <v>0</v>
      </c>
      <c r="P1099">
        <v>0</v>
      </c>
      <c r="Q1099">
        <v>0</v>
      </c>
      <c r="R1099">
        <v>148.9117</v>
      </c>
      <c r="S1099">
        <v>0.18140000000000001</v>
      </c>
      <c r="T1099">
        <v>0</v>
      </c>
      <c r="AA1099" t="s">
        <v>170</v>
      </c>
      <c r="AB1099" t="s">
        <v>9</v>
      </c>
      <c r="AC1099" t="b">
        <v>0</v>
      </c>
    </row>
    <row r="1100" spans="1:29" x14ac:dyDescent="0.35">
      <c r="A1100" t="s">
        <v>94</v>
      </c>
      <c r="B1100" t="s">
        <v>184</v>
      </c>
      <c r="C1100" t="s">
        <v>139</v>
      </c>
      <c r="D1100" t="s">
        <v>99</v>
      </c>
      <c r="E1100" t="s">
        <v>120</v>
      </c>
      <c r="F1100" t="s">
        <v>137</v>
      </c>
      <c r="G1100" t="s">
        <v>141</v>
      </c>
      <c r="H1100" t="s">
        <v>314</v>
      </c>
      <c r="I1100" t="s">
        <v>64</v>
      </c>
      <c r="J1100" s="2">
        <v>44014</v>
      </c>
      <c r="K1100" t="s">
        <v>101</v>
      </c>
      <c r="L1100">
        <v>1</v>
      </c>
      <c r="O1100">
        <v>0</v>
      </c>
      <c r="P1100">
        <v>0</v>
      </c>
      <c r="Q1100">
        <v>0</v>
      </c>
      <c r="R1100">
        <v>219.84639999999999</v>
      </c>
      <c r="S1100">
        <v>0.2069</v>
      </c>
      <c r="T1100">
        <v>0</v>
      </c>
      <c r="AA1100" t="s">
        <v>170</v>
      </c>
      <c r="AB1100" t="s">
        <v>9</v>
      </c>
      <c r="AC1100" t="b">
        <v>0</v>
      </c>
    </row>
    <row r="1101" spans="1:29" x14ac:dyDescent="0.35">
      <c r="A1101" t="s">
        <v>94</v>
      </c>
      <c r="B1101" t="s">
        <v>184</v>
      </c>
      <c r="C1101" t="s">
        <v>139</v>
      </c>
      <c r="D1101" t="s">
        <v>99</v>
      </c>
      <c r="E1101" t="s">
        <v>121</v>
      </c>
      <c r="F1101" t="s">
        <v>137</v>
      </c>
      <c r="G1101" t="s">
        <v>141</v>
      </c>
      <c r="H1101" t="s">
        <v>314</v>
      </c>
      <c r="I1101" t="s">
        <v>64</v>
      </c>
      <c r="J1101" s="2">
        <v>44014</v>
      </c>
      <c r="K1101" t="s">
        <v>101</v>
      </c>
      <c r="L1101">
        <v>1</v>
      </c>
      <c r="O1101">
        <v>0</v>
      </c>
      <c r="P1101">
        <v>0</v>
      </c>
      <c r="Q1101">
        <v>0</v>
      </c>
      <c r="R1101">
        <v>245.21729999999999</v>
      </c>
      <c r="S1101">
        <v>0.20960000000000001</v>
      </c>
      <c r="T1101">
        <v>0</v>
      </c>
      <c r="AA1101" t="s">
        <v>170</v>
      </c>
      <c r="AB1101" t="s">
        <v>9</v>
      </c>
      <c r="AC1101" t="b">
        <v>0</v>
      </c>
    </row>
    <row r="1102" spans="1:29" x14ac:dyDescent="0.35">
      <c r="A1102" t="s">
        <v>94</v>
      </c>
      <c r="B1102" t="s">
        <v>184</v>
      </c>
      <c r="C1102" t="s">
        <v>139</v>
      </c>
      <c r="D1102" t="s">
        <v>99</v>
      </c>
      <c r="E1102" t="s">
        <v>122</v>
      </c>
      <c r="F1102" t="s">
        <v>137</v>
      </c>
      <c r="G1102" t="s">
        <v>141</v>
      </c>
      <c r="H1102" t="s">
        <v>314</v>
      </c>
      <c r="I1102" t="s">
        <v>64</v>
      </c>
      <c r="J1102" s="2">
        <v>44014</v>
      </c>
      <c r="K1102" t="s">
        <v>101</v>
      </c>
      <c r="L1102">
        <v>1</v>
      </c>
      <c r="O1102">
        <v>0</v>
      </c>
      <c r="P1102">
        <v>0</v>
      </c>
      <c r="Q1102">
        <v>0</v>
      </c>
      <c r="R1102">
        <v>195.53899999999999</v>
      </c>
      <c r="S1102">
        <v>0.1784</v>
      </c>
      <c r="T1102">
        <v>0</v>
      </c>
      <c r="AA1102" t="s">
        <v>170</v>
      </c>
      <c r="AB1102" t="s">
        <v>9</v>
      </c>
      <c r="AC1102" t="b">
        <v>0</v>
      </c>
    </row>
    <row r="1103" spans="1:29" x14ac:dyDescent="0.35">
      <c r="A1103" t="s">
        <v>94</v>
      </c>
      <c r="B1103" t="s">
        <v>184</v>
      </c>
      <c r="C1103" t="s">
        <v>139</v>
      </c>
      <c r="D1103" t="s">
        <v>99</v>
      </c>
      <c r="E1103" t="s">
        <v>123</v>
      </c>
      <c r="F1103" t="s">
        <v>137</v>
      </c>
      <c r="G1103" t="s">
        <v>141</v>
      </c>
      <c r="H1103" t="s">
        <v>314</v>
      </c>
      <c r="I1103" t="s">
        <v>64</v>
      </c>
      <c r="J1103" s="2">
        <v>44014</v>
      </c>
      <c r="K1103" t="s">
        <v>101</v>
      </c>
      <c r="L1103">
        <v>1</v>
      </c>
      <c r="O1103">
        <v>0</v>
      </c>
      <c r="P1103">
        <v>0</v>
      </c>
      <c r="Q1103">
        <v>0</v>
      </c>
      <c r="R1103">
        <v>276.37240000000003</v>
      </c>
      <c r="S1103">
        <v>0.1757</v>
      </c>
      <c r="T1103">
        <v>0</v>
      </c>
      <c r="AA1103" t="s">
        <v>170</v>
      </c>
      <c r="AB1103" t="s">
        <v>9</v>
      </c>
      <c r="AC1103" t="b">
        <v>0</v>
      </c>
    </row>
    <row r="1104" spans="1:29" x14ac:dyDescent="0.35">
      <c r="A1104" t="s">
        <v>94</v>
      </c>
      <c r="B1104" t="s">
        <v>184</v>
      </c>
      <c r="C1104" t="s">
        <v>139</v>
      </c>
      <c r="D1104" t="s">
        <v>99</v>
      </c>
      <c r="E1104" t="s">
        <v>124</v>
      </c>
      <c r="F1104" t="s">
        <v>137</v>
      </c>
      <c r="G1104" t="s">
        <v>141</v>
      </c>
      <c r="H1104" t="s">
        <v>314</v>
      </c>
      <c r="I1104" t="s">
        <v>64</v>
      </c>
      <c r="J1104" s="2">
        <v>44014</v>
      </c>
      <c r="K1104" t="s">
        <v>101</v>
      </c>
      <c r="L1104">
        <v>1</v>
      </c>
      <c r="O1104">
        <v>0</v>
      </c>
      <c r="P1104">
        <v>0</v>
      </c>
      <c r="Q1104">
        <v>0</v>
      </c>
      <c r="R1104">
        <v>370.58879999999999</v>
      </c>
      <c r="S1104">
        <v>0.217</v>
      </c>
      <c r="T1104">
        <v>0</v>
      </c>
      <c r="AA1104" t="s">
        <v>170</v>
      </c>
      <c r="AB1104" t="s">
        <v>9</v>
      </c>
      <c r="AC1104" t="b">
        <v>0</v>
      </c>
    </row>
    <row r="1105" spans="1:29" x14ac:dyDescent="0.35">
      <c r="A1105" t="s">
        <v>94</v>
      </c>
      <c r="B1105" t="s">
        <v>184</v>
      </c>
      <c r="C1105" t="s">
        <v>139</v>
      </c>
      <c r="D1105" t="s">
        <v>99</v>
      </c>
      <c r="E1105" t="s">
        <v>125</v>
      </c>
      <c r="F1105" t="s">
        <v>137</v>
      </c>
      <c r="G1105" t="s">
        <v>141</v>
      </c>
      <c r="H1105" t="s">
        <v>314</v>
      </c>
      <c r="I1105" t="s">
        <v>64</v>
      </c>
      <c r="J1105" s="2">
        <v>44014</v>
      </c>
      <c r="K1105" t="s">
        <v>101</v>
      </c>
      <c r="L1105">
        <v>1</v>
      </c>
      <c r="O1105">
        <v>0</v>
      </c>
      <c r="P1105">
        <v>0</v>
      </c>
      <c r="Q1105">
        <v>0</v>
      </c>
      <c r="R1105">
        <v>345.02350000000001</v>
      </c>
      <c r="S1105">
        <v>0.18770000000000001</v>
      </c>
      <c r="T1105">
        <v>0</v>
      </c>
      <c r="AA1105" t="s">
        <v>170</v>
      </c>
      <c r="AB1105" t="s">
        <v>9</v>
      </c>
      <c r="AC1105" t="b">
        <v>0</v>
      </c>
    </row>
    <row r="1106" spans="1:29" x14ac:dyDescent="0.35">
      <c r="A1106" t="s">
        <v>94</v>
      </c>
      <c r="B1106" t="s">
        <v>184</v>
      </c>
      <c r="C1106" t="s">
        <v>139</v>
      </c>
      <c r="D1106" t="s">
        <v>99</v>
      </c>
      <c r="E1106" t="s">
        <v>126</v>
      </c>
      <c r="F1106" t="s">
        <v>137</v>
      </c>
      <c r="G1106" t="s">
        <v>141</v>
      </c>
      <c r="H1106" t="s">
        <v>314</v>
      </c>
      <c r="I1106" t="s">
        <v>64</v>
      </c>
      <c r="J1106" s="2">
        <v>44014</v>
      </c>
      <c r="K1106" t="s">
        <v>101</v>
      </c>
      <c r="L1106">
        <v>1</v>
      </c>
      <c r="O1106">
        <v>0</v>
      </c>
      <c r="P1106">
        <v>0</v>
      </c>
      <c r="Q1106">
        <v>0</v>
      </c>
      <c r="R1106">
        <v>162.80609999999999</v>
      </c>
      <c r="S1106">
        <v>5.2200000000000003E-2</v>
      </c>
      <c r="T1106">
        <v>0</v>
      </c>
      <c r="AA1106" t="s">
        <v>170</v>
      </c>
      <c r="AB1106" t="s">
        <v>9</v>
      </c>
      <c r="AC1106" t="b">
        <v>0</v>
      </c>
    </row>
    <row r="1107" spans="1:29" x14ac:dyDescent="0.35">
      <c r="A1107" t="s">
        <v>94</v>
      </c>
      <c r="B1107" t="s">
        <v>185</v>
      </c>
      <c r="C1107" t="s">
        <v>136</v>
      </c>
      <c r="D1107" t="s">
        <v>99</v>
      </c>
      <c r="E1107" t="s">
        <v>100</v>
      </c>
      <c r="F1107" t="s">
        <v>137</v>
      </c>
      <c r="G1107" t="s">
        <v>141</v>
      </c>
      <c r="H1107" t="s">
        <v>314</v>
      </c>
      <c r="I1107" t="s">
        <v>64</v>
      </c>
      <c r="J1107" s="2">
        <v>44014</v>
      </c>
      <c r="K1107" t="s">
        <v>101</v>
      </c>
      <c r="L1107">
        <v>1</v>
      </c>
      <c r="O1107">
        <v>0</v>
      </c>
      <c r="P1107">
        <v>0</v>
      </c>
      <c r="Q1107">
        <v>0</v>
      </c>
      <c r="R1107">
        <v>70.192999999999998</v>
      </c>
      <c r="S1107">
        <v>0</v>
      </c>
      <c r="T1107">
        <v>0</v>
      </c>
      <c r="AA1107" t="s">
        <v>170</v>
      </c>
      <c r="AB1107" t="s">
        <v>9</v>
      </c>
      <c r="AC1107" t="b">
        <v>0</v>
      </c>
    </row>
    <row r="1108" spans="1:29" x14ac:dyDescent="0.35">
      <c r="A1108" t="s">
        <v>94</v>
      </c>
      <c r="B1108" t="s">
        <v>185</v>
      </c>
      <c r="C1108" t="s">
        <v>136</v>
      </c>
      <c r="D1108" t="s">
        <v>99</v>
      </c>
      <c r="E1108" t="s">
        <v>110</v>
      </c>
      <c r="F1108" t="s">
        <v>137</v>
      </c>
      <c r="G1108" t="s">
        <v>141</v>
      </c>
      <c r="H1108" t="s">
        <v>314</v>
      </c>
      <c r="I1108" t="s">
        <v>64</v>
      </c>
      <c r="J1108" s="2">
        <v>44014</v>
      </c>
      <c r="K1108" t="s">
        <v>101</v>
      </c>
      <c r="L1108">
        <v>1</v>
      </c>
      <c r="O1108">
        <v>0</v>
      </c>
      <c r="P1108">
        <v>0</v>
      </c>
      <c r="Q1108">
        <v>0</v>
      </c>
      <c r="R1108">
        <v>116.3723</v>
      </c>
      <c r="S1108">
        <v>0.14879999999999999</v>
      </c>
      <c r="T1108">
        <v>0</v>
      </c>
      <c r="AA1108" t="s">
        <v>170</v>
      </c>
      <c r="AB1108" t="s">
        <v>9</v>
      </c>
      <c r="AC1108" t="b">
        <v>0</v>
      </c>
    </row>
    <row r="1109" spans="1:29" x14ac:dyDescent="0.35">
      <c r="A1109" t="s">
        <v>94</v>
      </c>
      <c r="B1109" t="s">
        <v>185</v>
      </c>
      <c r="C1109" t="s">
        <v>136</v>
      </c>
      <c r="D1109" t="s">
        <v>99</v>
      </c>
      <c r="E1109" t="s">
        <v>111</v>
      </c>
      <c r="F1109" t="s">
        <v>137</v>
      </c>
      <c r="G1109" t="s">
        <v>141</v>
      </c>
      <c r="H1109" t="s">
        <v>314</v>
      </c>
      <c r="I1109" t="s">
        <v>64</v>
      </c>
      <c r="J1109" s="2">
        <v>44014</v>
      </c>
      <c r="K1109" t="s">
        <v>101</v>
      </c>
      <c r="L1109">
        <v>1</v>
      </c>
      <c r="O1109">
        <v>0</v>
      </c>
      <c r="P1109">
        <v>0</v>
      </c>
      <c r="Q1109">
        <v>0</v>
      </c>
      <c r="R1109">
        <v>62.785899999999998</v>
      </c>
      <c r="S1109">
        <v>7.1400000000000005E-2</v>
      </c>
      <c r="T1109">
        <v>0</v>
      </c>
      <c r="AA1109" t="s">
        <v>170</v>
      </c>
      <c r="AB1109" t="s">
        <v>9</v>
      </c>
      <c r="AC1109" t="b">
        <v>0</v>
      </c>
    </row>
    <row r="1110" spans="1:29" x14ac:dyDescent="0.35">
      <c r="A1110" t="s">
        <v>94</v>
      </c>
      <c r="B1110" t="s">
        <v>185</v>
      </c>
      <c r="C1110" t="s">
        <v>136</v>
      </c>
      <c r="D1110" t="s">
        <v>99</v>
      </c>
      <c r="E1110" t="s">
        <v>112</v>
      </c>
      <c r="F1110" t="s">
        <v>137</v>
      </c>
      <c r="G1110" t="s">
        <v>141</v>
      </c>
      <c r="H1110" t="s">
        <v>314</v>
      </c>
      <c r="I1110" t="s">
        <v>64</v>
      </c>
      <c r="J1110" s="2">
        <v>44014</v>
      </c>
      <c r="K1110" t="s">
        <v>101</v>
      </c>
      <c r="L1110">
        <v>1</v>
      </c>
      <c r="O1110">
        <v>0</v>
      </c>
      <c r="P1110">
        <v>0</v>
      </c>
      <c r="Q1110">
        <v>0</v>
      </c>
      <c r="R1110">
        <v>122.182</v>
      </c>
      <c r="S1110">
        <v>0.12989999999999999</v>
      </c>
      <c r="T1110">
        <v>0</v>
      </c>
      <c r="AA1110" t="s">
        <v>170</v>
      </c>
      <c r="AB1110" t="s">
        <v>9</v>
      </c>
      <c r="AC1110" t="b">
        <v>0</v>
      </c>
    </row>
    <row r="1111" spans="1:29" x14ac:dyDescent="0.35">
      <c r="A1111" t="s">
        <v>94</v>
      </c>
      <c r="B1111" t="s">
        <v>185</v>
      </c>
      <c r="C1111" t="s">
        <v>136</v>
      </c>
      <c r="D1111" t="s">
        <v>99</v>
      </c>
      <c r="E1111" t="s">
        <v>113</v>
      </c>
      <c r="F1111" t="s">
        <v>137</v>
      </c>
      <c r="G1111" t="s">
        <v>141</v>
      </c>
      <c r="H1111" t="s">
        <v>314</v>
      </c>
      <c r="I1111" t="s">
        <v>64</v>
      </c>
      <c r="J1111" s="2">
        <v>44014</v>
      </c>
      <c r="K1111" t="s">
        <v>101</v>
      </c>
      <c r="L1111">
        <v>1</v>
      </c>
      <c r="O1111">
        <v>0</v>
      </c>
      <c r="P1111">
        <v>0</v>
      </c>
      <c r="Q1111">
        <v>0</v>
      </c>
      <c r="R1111">
        <v>85.633499999999998</v>
      </c>
      <c r="S1111">
        <v>5.0599999999999999E-2</v>
      </c>
      <c r="T1111">
        <v>0</v>
      </c>
      <c r="AA1111" t="s">
        <v>170</v>
      </c>
      <c r="AB1111" t="s">
        <v>9</v>
      </c>
      <c r="AC1111" t="b">
        <v>0</v>
      </c>
    </row>
    <row r="1112" spans="1:29" x14ac:dyDescent="0.35">
      <c r="A1112" t="s">
        <v>94</v>
      </c>
      <c r="B1112" t="s">
        <v>185</v>
      </c>
      <c r="C1112" t="s">
        <v>136</v>
      </c>
      <c r="D1112" t="s">
        <v>99</v>
      </c>
      <c r="E1112" t="s">
        <v>114</v>
      </c>
      <c r="F1112" t="s">
        <v>137</v>
      </c>
      <c r="G1112" t="s">
        <v>141</v>
      </c>
      <c r="H1112" t="s">
        <v>314</v>
      </c>
      <c r="I1112" t="s">
        <v>64</v>
      </c>
      <c r="J1112" s="2">
        <v>44014</v>
      </c>
      <c r="K1112" t="s">
        <v>101</v>
      </c>
      <c r="L1112">
        <v>1</v>
      </c>
      <c r="O1112">
        <v>0</v>
      </c>
      <c r="P1112">
        <v>0</v>
      </c>
      <c r="Q1112">
        <v>0</v>
      </c>
      <c r="R1112">
        <v>86.089299999999994</v>
      </c>
      <c r="S1112">
        <v>0.107</v>
      </c>
      <c r="T1112">
        <v>0</v>
      </c>
      <c r="AA1112" t="s">
        <v>170</v>
      </c>
      <c r="AB1112" t="s">
        <v>9</v>
      </c>
      <c r="AC1112" t="b">
        <v>0</v>
      </c>
    </row>
    <row r="1113" spans="1:29" x14ac:dyDescent="0.35">
      <c r="A1113" t="s">
        <v>94</v>
      </c>
      <c r="B1113" t="s">
        <v>185</v>
      </c>
      <c r="C1113" t="s">
        <v>136</v>
      </c>
      <c r="D1113" t="s">
        <v>99</v>
      </c>
      <c r="E1113" t="s">
        <v>116</v>
      </c>
      <c r="F1113" t="s">
        <v>137</v>
      </c>
      <c r="G1113" t="s">
        <v>141</v>
      </c>
      <c r="H1113" t="s">
        <v>314</v>
      </c>
      <c r="I1113" t="s">
        <v>64</v>
      </c>
      <c r="J1113" s="2">
        <v>44014</v>
      </c>
      <c r="K1113" t="s">
        <v>101</v>
      </c>
      <c r="L1113">
        <v>1</v>
      </c>
      <c r="O1113">
        <v>0</v>
      </c>
      <c r="P1113">
        <v>0</v>
      </c>
      <c r="Q1113">
        <v>0</v>
      </c>
      <c r="R1113">
        <v>57.900500000000001</v>
      </c>
      <c r="S1113">
        <v>6.9500000000000006E-2</v>
      </c>
      <c r="T1113">
        <v>0</v>
      </c>
      <c r="AA1113" t="s">
        <v>170</v>
      </c>
      <c r="AB1113" t="s">
        <v>9</v>
      </c>
      <c r="AC1113" t="b">
        <v>0</v>
      </c>
    </row>
    <row r="1114" spans="1:29" x14ac:dyDescent="0.35">
      <c r="A1114" t="s">
        <v>94</v>
      </c>
      <c r="B1114" t="s">
        <v>185</v>
      </c>
      <c r="C1114" t="s">
        <v>136</v>
      </c>
      <c r="D1114" t="s">
        <v>99</v>
      </c>
      <c r="E1114" t="s">
        <v>118</v>
      </c>
      <c r="F1114" t="s">
        <v>137</v>
      </c>
      <c r="G1114" t="s">
        <v>141</v>
      </c>
      <c r="H1114" t="s">
        <v>314</v>
      </c>
      <c r="I1114" t="s">
        <v>64</v>
      </c>
      <c r="J1114" s="2">
        <v>44014</v>
      </c>
      <c r="K1114" t="s">
        <v>101</v>
      </c>
      <c r="L1114">
        <v>1</v>
      </c>
      <c r="O1114">
        <v>0</v>
      </c>
      <c r="P1114">
        <v>0</v>
      </c>
      <c r="Q1114">
        <v>0</v>
      </c>
      <c r="R1114">
        <v>123.93170000000001</v>
      </c>
      <c r="S1114">
        <v>0.1206</v>
      </c>
      <c r="T1114">
        <v>0</v>
      </c>
      <c r="AA1114" t="s">
        <v>170</v>
      </c>
      <c r="AB1114" t="s">
        <v>9</v>
      </c>
      <c r="AC1114" t="b">
        <v>0</v>
      </c>
    </row>
    <row r="1115" spans="1:29" x14ac:dyDescent="0.35">
      <c r="A1115" t="s">
        <v>94</v>
      </c>
      <c r="B1115" t="s">
        <v>185</v>
      </c>
      <c r="C1115" t="s">
        <v>136</v>
      </c>
      <c r="D1115" t="s">
        <v>99</v>
      </c>
      <c r="E1115" t="s">
        <v>119</v>
      </c>
      <c r="F1115" t="s">
        <v>137</v>
      </c>
      <c r="G1115" t="s">
        <v>141</v>
      </c>
      <c r="H1115" t="s">
        <v>314</v>
      </c>
      <c r="I1115" t="s">
        <v>64</v>
      </c>
      <c r="J1115" s="2">
        <v>44014</v>
      </c>
      <c r="K1115" t="s">
        <v>101</v>
      </c>
      <c r="L1115">
        <v>1</v>
      </c>
      <c r="O1115">
        <v>0</v>
      </c>
      <c r="P1115">
        <v>0</v>
      </c>
      <c r="Q1115">
        <v>0</v>
      </c>
      <c r="R1115">
        <v>136.85550000000001</v>
      </c>
      <c r="S1115">
        <v>0.15909999999999999</v>
      </c>
      <c r="T1115">
        <v>0</v>
      </c>
      <c r="AA1115" t="s">
        <v>170</v>
      </c>
      <c r="AB1115" t="s">
        <v>9</v>
      </c>
      <c r="AC1115" t="b">
        <v>0</v>
      </c>
    </row>
    <row r="1116" spans="1:29" x14ac:dyDescent="0.35">
      <c r="A1116" t="s">
        <v>94</v>
      </c>
      <c r="B1116" t="s">
        <v>185</v>
      </c>
      <c r="C1116" t="s">
        <v>136</v>
      </c>
      <c r="D1116" t="s">
        <v>99</v>
      </c>
      <c r="E1116" t="s">
        <v>120</v>
      </c>
      <c r="F1116" t="s">
        <v>137</v>
      </c>
      <c r="G1116" t="s">
        <v>141</v>
      </c>
      <c r="H1116" t="s">
        <v>314</v>
      </c>
      <c r="I1116" t="s">
        <v>64</v>
      </c>
      <c r="J1116" s="2">
        <v>44014</v>
      </c>
      <c r="K1116" t="s">
        <v>101</v>
      </c>
      <c r="L1116">
        <v>1</v>
      </c>
      <c r="O1116">
        <v>0</v>
      </c>
      <c r="P1116">
        <v>0</v>
      </c>
      <c r="Q1116">
        <v>0</v>
      </c>
      <c r="R1116">
        <v>190.4538</v>
      </c>
      <c r="S1116">
        <v>0.18590000000000001</v>
      </c>
      <c r="T1116">
        <v>0</v>
      </c>
      <c r="AA1116" t="s">
        <v>170</v>
      </c>
      <c r="AB1116" t="s">
        <v>9</v>
      </c>
      <c r="AC1116" t="b">
        <v>0</v>
      </c>
    </row>
    <row r="1117" spans="1:29" x14ac:dyDescent="0.35">
      <c r="A1117" t="s">
        <v>94</v>
      </c>
      <c r="B1117" t="s">
        <v>185</v>
      </c>
      <c r="C1117" t="s">
        <v>136</v>
      </c>
      <c r="D1117" t="s">
        <v>99</v>
      </c>
      <c r="E1117" t="s">
        <v>121</v>
      </c>
      <c r="F1117" t="s">
        <v>137</v>
      </c>
      <c r="G1117" t="s">
        <v>141</v>
      </c>
      <c r="H1117" t="s">
        <v>314</v>
      </c>
      <c r="I1117" t="s">
        <v>64</v>
      </c>
      <c r="J1117" s="2">
        <v>44014</v>
      </c>
      <c r="K1117" t="s">
        <v>101</v>
      </c>
      <c r="L1117">
        <v>1</v>
      </c>
      <c r="O1117">
        <v>0</v>
      </c>
      <c r="P1117">
        <v>0</v>
      </c>
      <c r="Q1117">
        <v>0</v>
      </c>
      <c r="R1117">
        <v>271.6859</v>
      </c>
      <c r="S1117">
        <v>0.23169999999999999</v>
      </c>
      <c r="T1117">
        <v>0</v>
      </c>
      <c r="AA1117" t="s">
        <v>170</v>
      </c>
      <c r="AB1117" t="s">
        <v>9</v>
      </c>
      <c r="AC1117" t="b">
        <v>0</v>
      </c>
    </row>
    <row r="1118" spans="1:29" x14ac:dyDescent="0.35">
      <c r="A1118" t="s">
        <v>94</v>
      </c>
      <c r="B1118" t="s">
        <v>185</v>
      </c>
      <c r="C1118" t="s">
        <v>136</v>
      </c>
      <c r="D1118" t="s">
        <v>99</v>
      </c>
      <c r="E1118" t="s">
        <v>122</v>
      </c>
      <c r="F1118" t="s">
        <v>137</v>
      </c>
      <c r="G1118" t="s">
        <v>141</v>
      </c>
      <c r="H1118" t="s">
        <v>314</v>
      </c>
      <c r="I1118" t="s">
        <v>64</v>
      </c>
      <c r="J1118" s="2">
        <v>44014</v>
      </c>
      <c r="K1118" t="s">
        <v>101</v>
      </c>
      <c r="L1118">
        <v>1</v>
      </c>
      <c r="O1118">
        <v>0</v>
      </c>
      <c r="P1118">
        <v>0</v>
      </c>
      <c r="Q1118">
        <v>0</v>
      </c>
      <c r="R1118">
        <v>182.7765</v>
      </c>
      <c r="S1118">
        <v>0.1888</v>
      </c>
      <c r="T1118">
        <v>0</v>
      </c>
      <c r="AA1118" t="s">
        <v>170</v>
      </c>
      <c r="AB1118" t="s">
        <v>9</v>
      </c>
      <c r="AC1118" t="b">
        <v>0</v>
      </c>
    </row>
    <row r="1119" spans="1:29" x14ac:dyDescent="0.35">
      <c r="A1119" t="s">
        <v>94</v>
      </c>
      <c r="B1119" t="s">
        <v>185</v>
      </c>
      <c r="C1119" t="s">
        <v>136</v>
      </c>
      <c r="D1119" t="s">
        <v>99</v>
      </c>
      <c r="E1119" t="s">
        <v>123</v>
      </c>
      <c r="F1119" t="s">
        <v>137</v>
      </c>
      <c r="G1119" t="s">
        <v>141</v>
      </c>
      <c r="H1119" t="s">
        <v>314</v>
      </c>
      <c r="I1119" t="s">
        <v>64</v>
      </c>
      <c r="J1119" s="2">
        <v>44014</v>
      </c>
      <c r="K1119" t="s">
        <v>101</v>
      </c>
      <c r="L1119">
        <v>1</v>
      </c>
      <c r="O1119">
        <v>0</v>
      </c>
      <c r="P1119">
        <v>0</v>
      </c>
      <c r="Q1119">
        <v>0</v>
      </c>
      <c r="R1119">
        <v>265.73009999999999</v>
      </c>
      <c r="S1119">
        <v>0.18490000000000001</v>
      </c>
      <c r="T1119">
        <v>0</v>
      </c>
      <c r="AA1119" t="s">
        <v>170</v>
      </c>
      <c r="AB1119" t="s">
        <v>9</v>
      </c>
      <c r="AC1119" t="b">
        <v>0</v>
      </c>
    </row>
    <row r="1120" spans="1:29" x14ac:dyDescent="0.35">
      <c r="A1120" t="s">
        <v>94</v>
      </c>
      <c r="B1120" t="s">
        <v>185</v>
      </c>
      <c r="C1120" t="s">
        <v>136</v>
      </c>
      <c r="D1120" t="s">
        <v>99</v>
      </c>
      <c r="E1120" t="s">
        <v>124</v>
      </c>
      <c r="F1120" t="s">
        <v>137</v>
      </c>
      <c r="G1120" t="s">
        <v>141</v>
      </c>
      <c r="H1120" t="s">
        <v>314</v>
      </c>
      <c r="I1120" t="s">
        <v>64</v>
      </c>
      <c r="J1120" s="2">
        <v>44014</v>
      </c>
      <c r="K1120" t="s">
        <v>101</v>
      </c>
      <c r="L1120">
        <v>1</v>
      </c>
      <c r="O1120">
        <v>0</v>
      </c>
      <c r="P1120">
        <v>0</v>
      </c>
      <c r="Q1120">
        <v>0</v>
      </c>
      <c r="R1120">
        <v>274.71170000000001</v>
      </c>
      <c r="S1120">
        <v>0.2087</v>
      </c>
      <c r="T1120">
        <v>0</v>
      </c>
      <c r="AA1120" t="s">
        <v>170</v>
      </c>
      <c r="AB1120" t="s">
        <v>9</v>
      </c>
      <c r="AC1120" t="b">
        <v>0</v>
      </c>
    </row>
    <row r="1121" spans="1:29" x14ac:dyDescent="0.35">
      <c r="A1121" t="s">
        <v>94</v>
      </c>
      <c r="B1121" t="s">
        <v>185</v>
      </c>
      <c r="C1121" t="s">
        <v>136</v>
      </c>
      <c r="D1121" t="s">
        <v>99</v>
      </c>
      <c r="E1121" t="s">
        <v>125</v>
      </c>
      <c r="F1121" t="s">
        <v>137</v>
      </c>
      <c r="G1121" t="s">
        <v>141</v>
      </c>
      <c r="H1121" t="s">
        <v>314</v>
      </c>
      <c r="I1121" t="s">
        <v>64</v>
      </c>
      <c r="J1121" s="2">
        <v>44014</v>
      </c>
      <c r="K1121" t="s">
        <v>101</v>
      </c>
      <c r="L1121">
        <v>1</v>
      </c>
      <c r="O1121">
        <v>0</v>
      </c>
      <c r="P1121">
        <v>0</v>
      </c>
      <c r="Q1121">
        <v>0</v>
      </c>
      <c r="R1121">
        <v>355.3005</v>
      </c>
      <c r="S1121">
        <v>0.1991</v>
      </c>
      <c r="T1121">
        <v>0</v>
      </c>
      <c r="AA1121" t="s">
        <v>170</v>
      </c>
      <c r="AB1121" t="s">
        <v>9</v>
      </c>
      <c r="AC1121" t="b">
        <v>0</v>
      </c>
    </row>
    <row r="1122" spans="1:29" x14ac:dyDescent="0.35">
      <c r="A1122" t="s">
        <v>94</v>
      </c>
      <c r="B1122" t="s">
        <v>185</v>
      </c>
      <c r="C1122" t="s">
        <v>136</v>
      </c>
      <c r="D1122" t="s">
        <v>99</v>
      </c>
      <c r="E1122" t="s">
        <v>126</v>
      </c>
      <c r="F1122" t="s">
        <v>137</v>
      </c>
      <c r="G1122" t="s">
        <v>141</v>
      </c>
      <c r="H1122" t="s">
        <v>314</v>
      </c>
      <c r="I1122" t="s">
        <v>64</v>
      </c>
      <c r="J1122" s="2">
        <v>44014</v>
      </c>
      <c r="K1122" t="s">
        <v>101</v>
      </c>
      <c r="L1122">
        <v>1</v>
      </c>
      <c r="O1122">
        <v>0</v>
      </c>
      <c r="P1122">
        <v>0</v>
      </c>
      <c r="Q1122">
        <v>0</v>
      </c>
      <c r="R1122">
        <v>175.54390000000001</v>
      </c>
      <c r="S1122">
        <v>9.98E-2</v>
      </c>
      <c r="T1122">
        <v>0</v>
      </c>
      <c r="AA1122" t="s">
        <v>170</v>
      </c>
      <c r="AB1122" t="s">
        <v>9</v>
      </c>
      <c r="AC1122" t="b">
        <v>0</v>
      </c>
    </row>
    <row r="1123" spans="1:29" x14ac:dyDescent="0.35">
      <c r="A1123" t="s">
        <v>94</v>
      </c>
      <c r="B1123" t="s">
        <v>185</v>
      </c>
      <c r="C1123" t="s">
        <v>138</v>
      </c>
      <c r="D1123" t="s">
        <v>99</v>
      </c>
      <c r="E1123" t="s">
        <v>100</v>
      </c>
      <c r="F1123" t="s">
        <v>137</v>
      </c>
      <c r="G1123" t="s">
        <v>141</v>
      </c>
      <c r="H1123" t="s">
        <v>314</v>
      </c>
      <c r="I1123" t="s">
        <v>64</v>
      </c>
      <c r="J1123" s="2">
        <v>44014</v>
      </c>
      <c r="K1123" t="s">
        <v>101</v>
      </c>
      <c r="L1123">
        <v>1</v>
      </c>
      <c r="O1123">
        <v>0</v>
      </c>
      <c r="P1123">
        <v>0</v>
      </c>
      <c r="Q1123">
        <v>0</v>
      </c>
      <c r="R1123">
        <v>182.6902</v>
      </c>
      <c r="S1123">
        <v>2.0000000000000001E-4</v>
      </c>
      <c r="T1123">
        <v>0</v>
      </c>
      <c r="AA1123" t="s">
        <v>170</v>
      </c>
      <c r="AB1123" t="s">
        <v>9</v>
      </c>
      <c r="AC1123" t="b">
        <v>0</v>
      </c>
    </row>
    <row r="1124" spans="1:29" x14ac:dyDescent="0.35">
      <c r="A1124" t="s">
        <v>94</v>
      </c>
      <c r="B1124" t="s">
        <v>185</v>
      </c>
      <c r="C1124" t="s">
        <v>138</v>
      </c>
      <c r="D1124" t="s">
        <v>99</v>
      </c>
      <c r="E1124" t="s">
        <v>110</v>
      </c>
      <c r="F1124" t="s">
        <v>137</v>
      </c>
      <c r="G1124" t="s">
        <v>141</v>
      </c>
      <c r="H1124" t="s">
        <v>314</v>
      </c>
      <c r="I1124" t="s">
        <v>64</v>
      </c>
      <c r="J1124" s="2">
        <v>44014</v>
      </c>
      <c r="K1124" t="s">
        <v>101</v>
      </c>
      <c r="L1124">
        <v>1</v>
      </c>
      <c r="O1124">
        <v>0</v>
      </c>
      <c r="P1124">
        <v>0</v>
      </c>
      <c r="Q1124">
        <v>0</v>
      </c>
      <c r="R1124">
        <v>179.27330000000001</v>
      </c>
      <c r="S1124">
        <v>0.17130000000000001</v>
      </c>
      <c r="T1124">
        <v>0</v>
      </c>
      <c r="AA1124" t="s">
        <v>170</v>
      </c>
      <c r="AB1124" t="s">
        <v>9</v>
      </c>
      <c r="AC1124" t="b">
        <v>0</v>
      </c>
    </row>
    <row r="1125" spans="1:29" x14ac:dyDescent="0.35">
      <c r="A1125" t="s">
        <v>94</v>
      </c>
      <c r="B1125" t="s">
        <v>185</v>
      </c>
      <c r="C1125" t="s">
        <v>138</v>
      </c>
      <c r="D1125" t="s">
        <v>99</v>
      </c>
      <c r="E1125" t="s">
        <v>111</v>
      </c>
      <c r="F1125" t="s">
        <v>137</v>
      </c>
      <c r="G1125" t="s">
        <v>141</v>
      </c>
      <c r="H1125" t="s">
        <v>314</v>
      </c>
      <c r="I1125" t="s">
        <v>64</v>
      </c>
      <c r="J1125" s="2">
        <v>44014</v>
      </c>
      <c r="K1125" t="s">
        <v>101</v>
      </c>
      <c r="L1125">
        <v>1</v>
      </c>
      <c r="O1125">
        <v>0</v>
      </c>
      <c r="P1125">
        <v>0</v>
      </c>
      <c r="Q1125">
        <v>0</v>
      </c>
      <c r="R1125">
        <v>116.30119999999999</v>
      </c>
      <c r="S1125">
        <v>2.8899999999999999E-2</v>
      </c>
      <c r="T1125">
        <v>0</v>
      </c>
      <c r="AA1125" t="s">
        <v>170</v>
      </c>
      <c r="AB1125" t="s">
        <v>9</v>
      </c>
      <c r="AC1125" t="b">
        <v>0</v>
      </c>
    </row>
    <row r="1126" spans="1:29" x14ac:dyDescent="0.35">
      <c r="A1126" t="s">
        <v>94</v>
      </c>
      <c r="B1126" t="s">
        <v>185</v>
      </c>
      <c r="C1126" t="s">
        <v>138</v>
      </c>
      <c r="D1126" t="s">
        <v>99</v>
      </c>
      <c r="E1126" t="s">
        <v>112</v>
      </c>
      <c r="F1126" t="s">
        <v>137</v>
      </c>
      <c r="G1126" t="s">
        <v>141</v>
      </c>
      <c r="H1126" t="s">
        <v>314</v>
      </c>
      <c r="I1126" t="s">
        <v>64</v>
      </c>
      <c r="J1126" s="2">
        <v>44014</v>
      </c>
      <c r="K1126" t="s">
        <v>101</v>
      </c>
      <c r="L1126">
        <v>1</v>
      </c>
      <c r="O1126">
        <v>0</v>
      </c>
      <c r="P1126">
        <v>0</v>
      </c>
      <c r="Q1126">
        <v>0</v>
      </c>
      <c r="R1126">
        <v>165.4307</v>
      </c>
      <c r="S1126">
        <v>0.1867</v>
      </c>
      <c r="T1126">
        <v>0</v>
      </c>
      <c r="AA1126" t="s">
        <v>170</v>
      </c>
      <c r="AB1126" t="s">
        <v>9</v>
      </c>
      <c r="AC1126" t="b">
        <v>0</v>
      </c>
    </row>
    <row r="1127" spans="1:29" x14ac:dyDescent="0.35">
      <c r="A1127" t="s">
        <v>94</v>
      </c>
      <c r="B1127" t="s">
        <v>185</v>
      </c>
      <c r="C1127" t="s">
        <v>138</v>
      </c>
      <c r="D1127" t="s">
        <v>99</v>
      </c>
      <c r="E1127" t="s">
        <v>113</v>
      </c>
      <c r="F1127" t="s">
        <v>137</v>
      </c>
      <c r="G1127" t="s">
        <v>141</v>
      </c>
      <c r="H1127" t="s">
        <v>314</v>
      </c>
      <c r="I1127" t="s">
        <v>64</v>
      </c>
      <c r="J1127" s="2">
        <v>44014</v>
      </c>
      <c r="K1127" t="s">
        <v>101</v>
      </c>
      <c r="L1127">
        <v>1</v>
      </c>
      <c r="O1127">
        <v>0</v>
      </c>
      <c r="P1127">
        <v>0</v>
      </c>
      <c r="Q1127">
        <v>0</v>
      </c>
      <c r="R1127">
        <v>101.0155</v>
      </c>
      <c r="S1127">
        <v>1.78E-2</v>
      </c>
      <c r="T1127">
        <v>0</v>
      </c>
      <c r="AA1127" t="s">
        <v>170</v>
      </c>
      <c r="AB1127" t="s">
        <v>9</v>
      </c>
      <c r="AC1127" t="b">
        <v>0</v>
      </c>
    </row>
    <row r="1128" spans="1:29" x14ac:dyDescent="0.35">
      <c r="A1128" t="s">
        <v>94</v>
      </c>
      <c r="B1128" t="s">
        <v>185</v>
      </c>
      <c r="C1128" t="s">
        <v>138</v>
      </c>
      <c r="D1128" t="s">
        <v>99</v>
      </c>
      <c r="E1128" t="s">
        <v>114</v>
      </c>
      <c r="F1128" t="s">
        <v>137</v>
      </c>
      <c r="G1128" t="s">
        <v>141</v>
      </c>
      <c r="H1128" t="s">
        <v>314</v>
      </c>
      <c r="I1128" t="s">
        <v>64</v>
      </c>
      <c r="J1128" s="2">
        <v>44014</v>
      </c>
      <c r="K1128" t="s">
        <v>101</v>
      </c>
      <c r="L1128">
        <v>1</v>
      </c>
      <c r="O1128">
        <v>0</v>
      </c>
      <c r="P1128">
        <v>0</v>
      </c>
      <c r="Q1128">
        <v>0</v>
      </c>
      <c r="R1128">
        <v>91.407300000000006</v>
      </c>
      <c r="S1128">
        <v>0.1128</v>
      </c>
      <c r="T1128">
        <v>0</v>
      </c>
      <c r="AA1128" t="s">
        <v>170</v>
      </c>
      <c r="AB1128" t="s">
        <v>9</v>
      </c>
      <c r="AC1128" t="b">
        <v>0</v>
      </c>
    </row>
    <row r="1129" spans="1:29" x14ac:dyDescent="0.35">
      <c r="A1129" t="s">
        <v>94</v>
      </c>
      <c r="B1129" t="s">
        <v>185</v>
      </c>
      <c r="C1129" t="s">
        <v>138</v>
      </c>
      <c r="D1129" t="s">
        <v>99</v>
      </c>
      <c r="E1129" t="s">
        <v>116</v>
      </c>
      <c r="F1129" t="s">
        <v>137</v>
      </c>
      <c r="G1129" t="s">
        <v>141</v>
      </c>
      <c r="H1129" t="s">
        <v>314</v>
      </c>
      <c r="I1129" t="s">
        <v>64</v>
      </c>
      <c r="J1129" s="2">
        <v>44014</v>
      </c>
      <c r="K1129" t="s">
        <v>101</v>
      </c>
      <c r="L1129">
        <v>1</v>
      </c>
      <c r="O1129">
        <v>0</v>
      </c>
      <c r="P1129">
        <v>0</v>
      </c>
      <c r="Q1129">
        <v>0</v>
      </c>
      <c r="R1129">
        <v>109.39230000000001</v>
      </c>
      <c r="S1129">
        <v>0.10290000000000001</v>
      </c>
      <c r="T1129">
        <v>0</v>
      </c>
      <c r="AA1129" t="s">
        <v>170</v>
      </c>
      <c r="AB1129" t="s">
        <v>9</v>
      </c>
      <c r="AC1129" t="b">
        <v>0</v>
      </c>
    </row>
    <row r="1130" spans="1:29" x14ac:dyDescent="0.35">
      <c r="A1130" t="s">
        <v>94</v>
      </c>
      <c r="B1130" t="s">
        <v>185</v>
      </c>
      <c r="C1130" t="s">
        <v>138</v>
      </c>
      <c r="D1130" t="s">
        <v>99</v>
      </c>
      <c r="E1130" t="s">
        <v>118</v>
      </c>
      <c r="F1130" t="s">
        <v>137</v>
      </c>
      <c r="G1130" t="s">
        <v>141</v>
      </c>
      <c r="H1130" t="s">
        <v>314</v>
      </c>
      <c r="I1130" t="s">
        <v>64</v>
      </c>
      <c r="J1130" s="2">
        <v>44014</v>
      </c>
      <c r="K1130" t="s">
        <v>101</v>
      </c>
      <c r="L1130">
        <v>1</v>
      </c>
      <c r="O1130">
        <v>0</v>
      </c>
      <c r="P1130">
        <v>0</v>
      </c>
      <c r="Q1130">
        <v>0</v>
      </c>
      <c r="R1130">
        <v>157.55709999999999</v>
      </c>
      <c r="S1130">
        <v>0.1452</v>
      </c>
      <c r="T1130">
        <v>0</v>
      </c>
      <c r="AA1130" t="s">
        <v>170</v>
      </c>
      <c r="AB1130" t="s">
        <v>9</v>
      </c>
      <c r="AC1130" t="b">
        <v>0</v>
      </c>
    </row>
    <row r="1131" spans="1:29" x14ac:dyDescent="0.35">
      <c r="A1131" t="s">
        <v>94</v>
      </c>
      <c r="B1131" t="s">
        <v>185</v>
      </c>
      <c r="C1131" t="s">
        <v>138</v>
      </c>
      <c r="D1131" t="s">
        <v>99</v>
      </c>
      <c r="E1131" t="s">
        <v>119</v>
      </c>
      <c r="F1131" t="s">
        <v>137</v>
      </c>
      <c r="G1131" t="s">
        <v>141</v>
      </c>
      <c r="H1131" t="s">
        <v>314</v>
      </c>
      <c r="I1131" t="s">
        <v>64</v>
      </c>
      <c r="J1131" s="2">
        <v>44014</v>
      </c>
      <c r="K1131" t="s">
        <v>101</v>
      </c>
      <c r="L1131">
        <v>1</v>
      </c>
      <c r="O1131">
        <v>0</v>
      </c>
      <c r="P1131">
        <v>0</v>
      </c>
      <c r="Q1131">
        <v>0</v>
      </c>
      <c r="R1131">
        <v>216.68809999999999</v>
      </c>
      <c r="S1131">
        <v>0.22939999999999999</v>
      </c>
      <c r="T1131">
        <v>0</v>
      </c>
      <c r="AA1131" t="s">
        <v>170</v>
      </c>
      <c r="AB1131" t="s">
        <v>9</v>
      </c>
      <c r="AC1131" t="b">
        <v>0</v>
      </c>
    </row>
    <row r="1132" spans="1:29" x14ac:dyDescent="0.35">
      <c r="A1132" t="s">
        <v>94</v>
      </c>
      <c r="B1132" t="s">
        <v>185</v>
      </c>
      <c r="C1132" t="s">
        <v>138</v>
      </c>
      <c r="D1132" t="s">
        <v>99</v>
      </c>
      <c r="E1132" t="s">
        <v>120</v>
      </c>
      <c r="F1132" t="s">
        <v>137</v>
      </c>
      <c r="G1132" t="s">
        <v>141</v>
      </c>
      <c r="H1132" t="s">
        <v>314</v>
      </c>
      <c r="I1132" t="s">
        <v>64</v>
      </c>
      <c r="J1132" s="2">
        <v>44014</v>
      </c>
      <c r="K1132" t="s">
        <v>101</v>
      </c>
      <c r="L1132">
        <v>1</v>
      </c>
      <c r="O1132">
        <v>0</v>
      </c>
      <c r="P1132">
        <v>0</v>
      </c>
      <c r="Q1132">
        <v>0</v>
      </c>
      <c r="R1132">
        <v>195.06309999999999</v>
      </c>
      <c r="S1132">
        <v>0.22270000000000001</v>
      </c>
      <c r="T1132">
        <v>0</v>
      </c>
      <c r="AA1132" t="s">
        <v>170</v>
      </c>
      <c r="AB1132" t="s">
        <v>9</v>
      </c>
      <c r="AC1132" t="b">
        <v>0</v>
      </c>
    </row>
    <row r="1133" spans="1:29" x14ac:dyDescent="0.35">
      <c r="A1133" t="s">
        <v>94</v>
      </c>
      <c r="B1133" t="s">
        <v>185</v>
      </c>
      <c r="C1133" t="s">
        <v>138</v>
      </c>
      <c r="D1133" t="s">
        <v>99</v>
      </c>
      <c r="E1133" t="s">
        <v>121</v>
      </c>
      <c r="F1133" t="s">
        <v>137</v>
      </c>
      <c r="G1133" t="s">
        <v>141</v>
      </c>
      <c r="H1133" t="s">
        <v>314</v>
      </c>
      <c r="I1133" t="s">
        <v>64</v>
      </c>
      <c r="J1133" s="2">
        <v>44014</v>
      </c>
      <c r="K1133" t="s">
        <v>101</v>
      </c>
      <c r="L1133">
        <v>1</v>
      </c>
      <c r="O1133">
        <v>0</v>
      </c>
      <c r="P1133">
        <v>0</v>
      </c>
      <c r="Q1133">
        <v>0</v>
      </c>
      <c r="R1133">
        <v>482.56380000000001</v>
      </c>
      <c r="S1133">
        <v>0.33960000000000001</v>
      </c>
      <c r="T1133">
        <v>0</v>
      </c>
      <c r="AA1133" t="s">
        <v>170</v>
      </c>
      <c r="AB1133" t="s">
        <v>9</v>
      </c>
      <c r="AC1133" t="b">
        <v>0</v>
      </c>
    </row>
    <row r="1134" spans="1:29" x14ac:dyDescent="0.35">
      <c r="A1134" t="s">
        <v>94</v>
      </c>
      <c r="B1134" t="s">
        <v>185</v>
      </c>
      <c r="C1134" t="s">
        <v>138</v>
      </c>
      <c r="D1134" t="s">
        <v>99</v>
      </c>
      <c r="E1134" t="s">
        <v>122</v>
      </c>
      <c r="F1134" t="s">
        <v>137</v>
      </c>
      <c r="G1134" t="s">
        <v>141</v>
      </c>
      <c r="H1134" t="s">
        <v>314</v>
      </c>
      <c r="I1134" t="s">
        <v>64</v>
      </c>
      <c r="J1134" s="2">
        <v>44014</v>
      </c>
      <c r="K1134" t="s">
        <v>101</v>
      </c>
      <c r="L1134">
        <v>1</v>
      </c>
      <c r="O1134">
        <v>0</v>
      </c>
      <c r="P1134">
        <v>0</v>
      </c>
      <c r="Q1134">
        <v>0</v>
      </c>
      <c r="R1134">
        <v>287.97140000000002</v>
      </c>
      <c r="S1134">
        <v>0.25669999999999998</v>
      </c>
      <c r="T1134">
        <v>0</v>
      </c>
      <c r="AA1134" t="s">
        <v>170</v>
      </c>
      <c r="AB1134" t="s">
        <v>9</v>
      </c>
      <c r="AC1134" t="b">
        <v>0</v>
      </c>
    </row>
    <row r="1135" spans="1:29" x14ac:dyDescent="0.35">
      <c r="A1135" t="s">
        <v>94</v>
      </c>
      <c r="B1135" t="s">
        <v>185</v>
      </c>
      <c r="C1135" t="s">
        <v>138</v>
      </c>
      <c r="D1135" t="s">
        <v>99</v>
      </c>
      <c r="E1135" t="s">
        <v>123</v>
      </c>
      <c r="F1135" t="s">
        <v>137</v>
      </c>
      <c r="G1135" t="s">
        <v>141</v>
      </c>
      <c r="H1135" t="s">
        <v>314</v>
      </c>
      <c r="I1135" t="s">
        <v>64</v>
      </c>
      <c r="J1135" s="2">
        <v>44014</v>
      </c>
      <c r="K1135" t="s">
        <v>101</v>
      </c>
      <c r="L1135">
        <v>1</v>
      </c>
      <c r="O1135">
        <v>0</v>
      </c>
      <c r="P1135">
        <v>0</v>
      </c>
      <c r="Q1135">
        <v>0</v>
      </c>
      <c r="R1135">
        <v>443.03539999999998</v>
      </c>
      <c r="S1135">
        <v>0.25900000000000001</v>
      </c>
      <c r="T1135">
        <v>0</v>
      </c>
      <c r="AA1135" t="s">
        <v>170</v>
      </c>
      <c r="AB1135" t="s">
        <v>9</v>
      </c>
      <c r="AC1135" t="b">
        <v>0</v>
      </c>
    </row>
    <row r="1136" spans="1:29" x14ac:dyDescent="0.35">
      <c r="A1136" t="s">
        <v>94</v>
      </c>
      <c r="B1136" t="s">
        <v>185</v>
      </c>
      <c r="C1136" t="s">
        <v>138</v>
      </c>
      <c r="D1136" t="s">
        <v>99</v>
      </c>
      <c r="E1136" t="s">
        <v>124</v>
      </c>
      <c r="F1136" t="s">
        <v>137</v>
      </c>
      <c r="G1136" t="s">
        <v>141</v>
      </c>
      <c r="H1136" t="s">
        <v>314</v>
      </c>
      <c r="I1136" t="s">
        <v>64</v>
      </c>
      <c r="J1136" s="2">
        <v>44014</v>
      </c>
      <c r="K1136" t="s">
        <v>101</v>
      </c>
      <c r="L1136">
        <v>1</v>
      </c>
      <c r="O1136">
        <v>0</v>
      </c>
      <c r="P1136">
        <v>0</v>
      </c>
      <c r="Q1136">
        <v>0</v>
      </c>
      <c r="R1136">
        <v>628.55759999999998</v>
      </c>
      <c r="S1136">
        <v>0.311</v>
      </c>
      <c r="T1136">
        <v>0</v>
      </c>
      <c r="AA1136" t="s">
        <v>170</v>
      </c>
      <c r="AB1136" t="s">
        <v>9</v>
      </c>
      <c r="AC1136" t="b">
        <v>0</v>
      </c>
    </row>
    <row r="1137" spans="1:29" x14ac:dyDescent="0.35">
      <c r="A1137" t="s">
        <v>94</v>
      </c>
      <c r="B1137" t="s">
        <v>185</v>
      </c>
      <c r="C1137" t="s">
        <v>138</v>
      </c>
      <c r="D1137" t="s">
        <v>99</v>
      </c>
      <c r="E1137" t="s">
        <v>125</v>
      </c>
      <c r="F1137" t="s">
        <v>137</v>
      </c>
      <c r="G1137" t="s">
        <v>141</v>
      </c>
      <c r="H1137" t="s">
        <v>314</v>
      </c>
      <c r="I1137" t="s">
        <v>64</v>
      </c>
      <c r="J1137" s="2">
        <v>44014</v>
      </c>
      <c r="K1137" t="s">
        <v>101</v>
      </c>
      <c r="L1137">
        <v>1</v>
      </c>
      <c r="O1137">
        <v>0</v>
      </c>
      <c r="P1137">
        <v>0</v>
      </c>
      <c r="Q1137">
        <v>0</v>
      </c>
      <c r="R1137">
        <v>549.03150000000005</v>
      </c>
      <c r="S1137">
        <v>0.27889999999999998</v>
      </c>
      <c r="T1137">
        <v>0</v>
      </c>
      <c r="AA1137" t="s">
        <v>170</v>
      </c>
      <c r="AB1137" t="s">
        <v>9</v>
      </c>
      <c r="AC1137" t="b">
        <v>0</v>
      </c>
    </row>
    <row r="1138" spans="1:29" x14ac:dyDescent="0.35">
      <c r="A1138" t="s">
        <v>94</v>
      </c>
      <c r="B1138" t="s">
        <v>185</v>
      </c>
      <c r="C1138" t="s">
        <v>138</v>
      </c>
      <c r="D1138" t="s">
        <v>99</v>
      </c>
      <c r="E1138" t="s">
        <v>126</v>
      </c>
      <c r="F1138" t="s">
        <v>137</v>
      </c>
      <c r="G1138" t="s">
        <v>141</v>
      </c>
      <c r="H1138" t="s">
        <v>314</v>
      </c>
      <c r="I1138" t="s">
        <v>64</v>
      </c>
      <c r="J1138" s="2">
        <v>44014</v>
      </c>
      <c r="K1138" t="s">
        <v>101</v>
      </c>
      <c r="L1138">
        <v>1</v>
      </c>
      <c r="O1138">
        <v>0</v>
      </c>
      <c r="P1138">
        <v>0</v>
      </c>
      <c r="Q1138">
        <v>0</v>
      </c>
      <c r="R1138">
        <v>509.2192</v>
      </c>
      <c r="S1138">
        <v>0.17019999999999999</v>
      </c>
      <c r="T1138">
        <v>0</v>
      </c>
      <c r="AA1138" t="s">
        <v>170</v>
      </c>
      <c r="AB1138" t="s">
        <v>9</v>
      </c>
      <c r="AC1138" t="b">
        <v>0</v>
      </c>
    </row>
    <row r="1139" spans="1:29" x14ac:dyDescent="0.35">
      <c r="A1139" t="s">
        <v>94</v>
      </c>
      <c r="B1139" t="s">
        <v>185</v>
      </c>
      <c r="C1139" t="s">
        <v>139</v>
      </c>
      <c r="D1139" t="s">
        <v>99</v>
      </c>
      <c r="E1139" t="s">
        <v>100</v>
      </c>
      <c r="F1139" t="s">
        <v>137</v>
      </c>
      <c r="G1139" t="s">
        <v>141</v>
      </c>
      <c r="H1139" t="s">
        <v>314</v>
      </c>
      <c r="I1139" t="s">
        <v>64</v>
      </c>
      <c r="J1139" s="2">
        <v>44014</v>
      </c>
      <c r="K1139" t="s">
        <v>101</v>
      </c>
      <c r="L1139">
        <v>1</v>
      </c>
      <c r="O1139">
        <v>0</v>
      </c>
      <c r="P1139">
        <v>0</v>
      </c>
      <c r="Q1139">
        <v>0</v>
      </c>
      <c r="R1139">
        <v>146.6799</v>
      </c>
      <c r="S1139">
        <v>0</v>
      </c>
      <c r="T1139">
        <v>0</v>
      </c>
      <c r="AA1139" t="s">
        <v>170</v>
      </c>
      <c r="AB1139" t="s">
        <v>9</v>
      </c>
      <c r="AC1139" t="b">
        <v>0</v>
      </c>
    </row>
    <row r="1140" spans="1:29" x14ac:dyDescent="0.35">
      <c r="A1140" t="s">
        <v>94</v>
      </c>
      <c r="B1140" t="s">
        <v>185</v>
      </c>
      <c r="C1140" t="s">
        <v>139</v>
      </c>
      <c r="D1140" t="s">
        <v>99</v>
      </c>
      <c r="E1140" t="s">
        <v>110</v>
      </c>
      <c r="F1140" t="s">
        <v>137</v>
      </c>
      <c r="G1140" t="s">
        <v>141</v>
      </c>
      <c r="H1140" t="s">
        <v>314</v>
      </c>
      <c r="I1140" t="s">
        <v>64</v>
      </c>
      <c r="J1140" s="2">
        <v>44014</v>
      </c>
      <c r="K1140" t="s">
        <v>101</v>
      </c>
      <c r="L1140">
        <v>1</v>
      </c>
      <c r="O1140">
        <v>0</v>
      </c>
      <c r="P1140">
        <v>0</v>
      </c>
      <c r="Q1140">
        <v>0</v>
      </c>
      <c r="R1140">
        <v>229.72559999999999</v>
      </c>
      <c r="S1140">
        <v>0.18479999999999999</v>
      </c>
      <c r="T1140">
        <v>0</v>
      </c>
      <c r="AA1140" t="s">
        <v>170</v>
      </c>
      <c r="AB1140" t="s">
        <v>9</v>
      </c>
      <c r="AC1140" t="b">
        <v>0</v>
      </c>
    </row>
    <row r="1141" spans="1:29" x14ac:dyDescent="0.35">
      <c r="A1141" t="s">
        <v>94</v>
      </c>
      <c r="B1141" t="s">
        <v>185</v>
      </c>
      <c r="C1141" t="s">
        <v>139</v>
      </c>
      <c r="D1141" t="s">
        <v>99</v>
      </c>
      <c r="E1141" t="s">
        <v>111</v>
      </c>
      <c r="F1141" t="s">
        <v>137</v>
      </c>
      <c r="G1141" t="s">
        <v>141</v>
      </c>
      <c r="H1141" t="s">
        <v>314</v>
      </c>
      <c r="I1141" t="s">
        <v>64</v>
      </c>
      <c r="J1141" s="2">
        <v>44014</v>
      </c>
      <c r="K1141" t="s">
        <v>101</v>
      </c>
      <c r="L1141">
        <v>1</v>
      </c>
      <c r="O1141">
        <v>0</v>
      </c>
      <c r="P1141">
        <v>0</v>
      </c>
      <c r="Q1141">
        <v>0</v>
      </c>
      <c r="R1141">
        <v>98.131799999999998</v>
      </c>
      <c r="S1141">
        <v>6.0400000000000002E-2</v>
      </c>
      <c r="T1141">
        <v>0</v>
      </c>
      <c r="AA1141" t="s">
        <v>170</v>
      </c>
      <c r="AB1141" t="s">
        <v>9</v>
      </c>
      <c r="AC1141" t="b">
        <v>0</v>
      </c>
    </row>
    <row r="1142" spans="1:29" x14ac:dyDescent="0.35">
      <c r="A1142" t="s">
        <v>94</v>
      </c>
      <c r="B1142" t="s">
        <v>185</v>
      </c>
      <c r="C1142" t="s">
        <v>139</v>
      </c>
      <c r="D1142" t="s">
        <v>99</v>
      </c>
      <c r="E1142" t="s">
        <v>112</v>
      </c>
      <c r="F1142" t="s">
        <v>137</v>
      </c>
      <c r="G1142" t="s">
        <v>141</v>
      </c>
      <c r="H1142" t="s">
        <v>314</v>
      </c>
      <c r="I1142" t="s">
        <v>64</v>
      </c>
      <c r="J1142" s="2">
        <v>44014</v>
      </c>
      <c r="K1142" t="s">
        <v>101</v>
      </c>
      <c r="L1142">
        <v>1</v>
      </c>
      <c r="O1142">
        <v>0</v>
      </c>
      <c r="P1142">
        <v>0</v>
      </c>
      <c r="Q1142">
        <v>0</v>
      </c>
      <c r="R1142">
        <v>181.6054</v>
      </c>
      <c r="S1142">
        <v>0.17030000000000001</v>
      </c>
      <c r="T1142">
        <v>0</v>
      </c>
      <c r="AA1142" t="s">
        <v>170</v>
      </c>
      <c r="AB1142" t="s">
        <v>9</v>
      </c>
      <c r="AC1142" t="b">
        <v>0</v>
      </c>
    </row>
    <row r="1143" spans="1:29" x14ac:dyDescent="0.35">
      <c r="A1143" t="s">
        <v>94</v>
      </c>
      <c r="B1143" t="s">
        <v>185</v>
      </c>
      <c r="C1143" t="s">
        <v>139</v>
      </c>
      <c r="D1143" t="s">
        <v>99</v>
      </c>
      <c r="E1143" t="s">
        <v>113</v>
      </c>
      <c r="F1143" t="s">
        <v>137</v>
      </c>
      <c r="G1143" t="s">
        <v>141</v>
      </c>
      <c r="H1143" t="s">
        <v>314</v>
      </c>
      <c r="I1143" t="s">
        <v>64</v>
      </c>
      <c r="J1143" s="2">
        <v>44014</v>
      </c>
      <c r="K1143" t="s">
        <v>101</v>
      </c>
      <c r="L1143">
        <v>1</v>
      </c>
      <c r="O1143">
        <v>0</v>
      </c>
      <c r="P1143">
        <v>0</v>
      </c>
      <c r="Q1143">
        <v>0</v>
      </c>
      <c r="R1143">
        <v>115.40600000000001</v>
      </c>
      <c r="S1143">
        <v>4.7600000000000003E-2</v>
      </c>
      <c r="T1143">
        <v>0</v>
      </c>
      <c r="AA1143" t="s">
        <v>170</v>
      </c>
      <c r="AB1143" t="s">
        <v>9</v>
      </c>
      <c r="AC1143" t="b">
        <v>0</v>
      </c>
    </row>
    <row r="1144" spans="1:29" x14ac:dyDescent="0.35">
      <c r="A1144" t="s">
        <v>94</v>
      </c>
      <c r="B1144" t="s">
        <v>185</v>
      </c>
      <c r="C1144" t="s">
        <v>139</v>
      </c>
      <c r="D1144" t="s">
        <v>99</v>
      </c>
      <c r="E1144" t="s">
        <v>114</v>
      </c>
      <c r="F1144" t="s">
        <v>137</v>
      </c>
      <c r="G1144" t="s">
        <v>141</v>
      </c>
      <c r="H1144" t="s">
        <v>314</v>
      </c>
      <c r="I1144" t="s">
        <v>64</v>
      </c>
      <c r="J1144" s="2">
        <v>44014</v>
      </c>
      <c r="K1144" t="s">
        <v>101</v>
      </c>
      <c r="L1144">
        <v>1</v>
      </c>
      <c r="O1144">
        <v>0</v>
      </c>
      <c r="P1144">
        <v>0</v>
      </c>
      <c r="Q1144">
        <v>0</v>
      </c>
      <c r="R1144">
        <v>77.444800000000001</v>
      </c>
      <c r="S1144">
        <v>0.11409999999999999</v>
      </c>
      <c r="T1144">
        <v>0</v>
      </c>
      <c r="AA1144" t="s">
        <v>170</v>
      </c>
      <c r="AB1144" t="s">
        <v>9</v>
      </c>
      <c r="AC1144" t="b">
        <v>0</v>
      </c>
    </row>
    <row r="1145" spans="1:29" x14ac:dyDescent="0.35">
      <c r="A1145" t="s">
        <v>94</v>
      </c>
      <c r="B1145" t="s">
        <v>185</v>
      </c>
      <c r="C1145" t="s">
        <v>139</v>
      </c>
      <c r="D1145" t="s">
        <v>99</v>
      </c>
      <c r="E1145" t="s">
        <v>116</v>
      </c>
      <c r="F1145" t="s">
        <v>137</v>
      </c>
      <c r="G1145" t="s">
        <v>141</v>
      </c>
      <c r="H1145" t="s">
        <v>314</v>
      </c>
      <c r="I1145" t="s">
        <v>64</v>
      </c>
      <c r="J1145" s="2">
        <v>44014</v>
      </c>
      <c r="K1145" t="s">
        <v>101</v>
      </c>
      <c r="L1145">
        <v>1</v>
      </c>
      <c r="O1145">
        <v>0</v>
      </c>
      <c r="P1145">
        <v>0</v>
      </c>
      <c r="Q1145">
        <v>0</v>
      </c>
      <c r="R1145">
        <v>85.870699999999999</v>
      </c>
      <c r="S1145">
        <v>0.10639999999999999</v>
      </c>
      <c r="T1145">
        <v>0</v>
      </c>
      <c r="AA1145" t="s">
        <v>170</v>
      </c>
      <c r="AB1145" t="s">
        <v>9</v>
      </c>
      <c r="AC1145" t="b">
        <v>0</v>
      </c>
    </row>
    <row r="1146" spans="1:29" x14ac:dyDescent="0.35">
      <c r="A1146" t="s">
        <v>94</v>
      </c>
      <c r="B1146" t="s">
        <v>185</v>
      </c>
      <c r="C1146" t="s">
        <v>139</v>
      </c>
      <c r="D1146" t="s">
        <v>99</v>
      </c>
      <c r="E1146" t="s">
        <v>118</v>
      </c>
      <c r="F1146" t="s">
        <v>137</v>
      </c>
      <c r="G1146" t="s">
        <v>141</v>
      </c>
      <c r="H1146" t="s">
        <v>314</v>
      </c>
      <c r="I1146" t="s">
        <v>64</v>
      </c>
      <c r="J1146" s="2">
        <v>44014</v>
      </c>
      <c r="K1146" t="s">
        <v>101</v>
      </c>
      <c r="L1146">
        <v>1</v>
      </c>
      <c r="O1146">
        <v>0</v>
      </c>
      <c r="P1146">
        <v>0</v>
      </c>
      <c r="Q1146">
        <v>0</v>
      </c>
      <c r="R1146">
        <v>141.2081</v>
      </c>
      <c r="S1146">
        <v>0.15060000000000001</v>
      </c>
      <c r="T1146">
        <v>0</v>
      </c>
      <c r="AA1146" t="s">
        <v>170</v>
      </c>
      <c r="AB1146" t="s">
        <v>9</v>
      </c>
      <c r="AC1146" t="b">
        <v>0</v>
      </c>
    </row>
    <row r="1147" spans="1:29" x14ac:dyDescent="0.35">
      <c r="A1147" t="s">
        <v>94</v>
      </c>
      <c r="B1147" t="s">
        <v>185</v>
      </c>
      <c r="C1147" t="s">
        <v>139</v>
      </c>
      <c r="D1147" t="s">
        <v>99</v>
      </c>
      <c r="E1147" t="s">
        <v>119</v>
      </c>
      <c r="F1147" t="s">
        <v>137</v>
      </c>
      <c r="G1147" t="s">
        <v>141</v>
      </c>
      <c r="H1147" t="s">
        <v>314</v>
      </c>
      <c r="I1147" t="s">
        <v>64</v>
      </c>
      <c r="J1147" s="2">
        <v>44014</v>
      </c>
      <c r="K1147" t="s">
        <v>101</v>
      </c>
      <c r="L1147">
        <v>1</v>
      </c>
      <c r="O1147">
        <v>0</v>
      </c>
      <c r="P1147">
        <v>0</v>
      </c>
      <c r="Q1147">
        <v>0</v>
      </c>
      <c r="R1147">
        <v>172.91650000000001</v>
      </c>
      <c r="S1147">
        <v>0.2114</v>
      </c>
      <c r="T1147">
        <v>0</v>
      </c>
      <c r="AA1147" t="s">
        <v>170</v>
      </c>
      <c r="AB1147" t="s">
        <v>9</v>
      </c>
      <c r="AC1147" t="b">
        <v>0</v>
      </c>
    </row>
    <row r="1148" spans="1:29" x14ac:dyDescent="0.35">
      <c r="A1148" t="s">
        <v>94</v>
      </c>
      <c r="B1148" t="s">
        <v>185</v>
      </c>
      <c r="C1148" t="s">
        <v>139</v>
      </c>
      <c r="D1148" t="s">
        <v>99</v>
      </c>
      <c r="E1148" t="s">
        <v>120</v>
      </c>
      <c r="F1148" t="s">
        <v>137</v>
      </c>
      <c r="G1148" t="s">
        <v>141</v>
      </c>
      <c r="H1148" t="s">
        <v>314</v>
      </c>
      <c r="I1148" t="s">
        <v>64</v>
      </c>
      <c r="J1148" s="2">
        <v>44014</v>
      </c>
      <c r="K1148" t="s">
        <v>101</v>
      </c>
      <c r="L1148">
        <v>1</v>
      </c>
      <c r="O1148">
        <v>0</v>
      </c>
      <c r="P1148">
        <v>0</v>
      </c>
      <c r="Q1148">
        <v>0</v>
      </c>
      <c r="R1148">
        <v>254.9992</v>
      </c>
      <c r="S1148">
        <v>0.24129999999999999</v>
      </c>
      <c r="T1148">
        <v>0</v>
      </c>
      <c r="AA1148" t="s">
        <v>170</v>
      </c>
      <c r="AB1148" t="s">
        <v>9</v>
      </c>
      <c r="AC1148" t="b">
        <v>0</v>
      </c>
    </row>
    <row r="1149" spans="1:29" x14ac:dyDescent="0.35">
      <c r="A1149" t="s">
        <v>94</v>
      </c>
      <c r="B1149" t="s">
        <v>185</v>
      </c>
      <c r="C1149" t="s">
        <v>139</v>
      </c>
      <c r="D1149" t="s">
        <v>99</v>
      </c>
      <c r="E1149" t="s">
        <v>121</v>
      </c>
      <c r="F1149" t="s">
        <v>137</v>
      </c>
      <c r="G1149" t="s">
        <v>141</v>
      </c>
      <c r="H1149" t="s">
        <v>314</v>
      </c>
      <c r="I1149" t="s">
        <v>64</v>
      </c>
      <c r="J1149" s="2">
        <v>44014</v>
      </c>
      <c r="K1149" t="s">
        <v>101</v>
      </c>
      <c r="L1149">
        <v>1</v>
      </c>
      <c r="O1149">
        <v>0</v>
      </c>
      <c r="P1149">
        <v>0</v>
      </c>
      <c r="Q1149">
        <v>0</v>
      </c>
      <c r="R1149">
        <v>281.61939999999998</v>
      </c>
      <c r="S1149">
        <v>0.2432</v>
      </c>
      <c r="T1149">
        <v>0</v>
      </c>
      <c r="AA1149" t="s">
        <v>170</v>
      </c>
      <c r="AB1149" t="s">
        <v>9</v>
      </c>
      <c r="AC1149" t="b">
        <v>0</v>
      </c>
    </row>
    <row r="1150" spans="1:29" x14ac:dyDescent="0.35">
      <c r="A1150" t="s">
        <v>94</v>
      </c>
      <c r="B1150" t="s">
        <v>185</v>
      </c>
      <c r="C1150" t="s">
        <v>139</v>
      </c>
      <c r="D1150" t="s">
        <v>99</v>
      </c>
      <c r="E1150" t="s">
        <v>122</v>
      </c>
      <c r="F1150" t="s">
        <v>137</v>
      </c>
      <c r="G1150" t="s">
        <v>141</v>
      </c>
      <c r="H1150" t="s">
        <v>314</v>
      </c>
      <c r="I1150" t="s">
        <v>64</v>
      </c>
      <c r="J1150" s="2">
        <v>44014</v>
      </c>
      <c r="K1150" t="s">
        <v>101</v>
      </c>
      <c r="L1150">
        <v>1</v>
      </c>
      <c r="O1150">
        <v>0</v>
      </c>
      <c r="P1150">
        <v>0</v>
      </c>
      <c r="Q1150">
        <v>0</v>
      </c>
      <c r="R1150">
        <v>224.45660000000001</v>
      </c>
      <c r="S1150">
        <v>0.2087</v>
      </c>
      <c r="T1150">
        <v>0</v>
      </c>
      <c r="AA1150" t="s">
        <v>170</v>
      </c>
      <c r="AB1150" t="s">
        <v>9</v>
      </c>
      <c r="AC1150" t="b">
        <v>0</v>
      </c>
    </row>
    <row r="1151" spans="1:29" x14ac:dyDescent="0.35">
      <c r="A1151" t="s">
        <v>94</v>
      </c>
      <c r="B1151" t="s">
        <v>185</v>
      </c>
      <c r="C1151" t="s">
        <v>139</v>
      </c>
      <c r="D1151" t="s">
        <v>99</v>
      </c>
      <c r="E1151" t="s">
        <v>123</v>
      </c>
      <c r="F1151" t="s">
        <v>137</v>
      </c>
      <c r="G1151" t="s">
        <v>141</v>
      </c>
      <c r="H1151" t="s">
        <v>314</v>
      </c>
      <c r="I1151" t="s">
        <v>64</v>
      </c>
      <c r="J1151" s="2">
        <v>44014</v>
      </c>
      <c r="K1151" t="s">
        <v>101</v>
      </c>
      <c r="L1151">
        <v>1</v>
      </c>
      <c r="O1151">
        <v>0</v>
      </c>
      <c r="P1151">
        <v>0</v>
      </c>
      <c r="Q1151">
        <v>0</v>
      </c>
      <c r="R1151">
        <v>318.06099999999998</v>
      </c>
      <c r="S1151">
        <v>0.2054</v>
      </c>
      <c r="T1151">
        <v>0</v>
      </c>
      <c r="AA1151" t="s">
        <v>170</v>
      </c>
      <c r="AB1151" t="s">
        <v>9</v>
      </c>
      <c r="AC1151" t="b">
        <v>0</v>
      </c>
    </row>
    <row r="1152" spans="1:29" x14ac:dyDescent="0.35">
      <c r="A1152" t="s">
        <v>94</v>
      </c>
      <c r="B1152" t="s">
        <v>185</v>
      </c>
      <c r="C1152" t="s">
        <v>139</v>
      </c>
      <c r="D1152" t="s">
        <v>99</v>
      </c>
      <c r="E1152" t="s">
        <v>124</v>
      </c>
      <c r="F1152" t="s">
        <v>137</v>
      </c>
      <c r="G1152" t="s">
        <v>141</v>
      </c>
      <c r="H1152" t="s">
        <v>314</v>
      </c>
      <c r="I1152" t="s">
        <v>64</v>
      </c>
      <c r="J1152" s="2">
        <v>44014</v>
      </c>
      <c r="K1152" t="s">
        <v>101</v>
      </c>
      <c r="L1152">
        <v>1</v>
      </c>
      <c r="O1152">
        <v>0</v>
      </c>
      <c r="P1152">
        <v>0</v>
      </c>
      <c r="Q1152">
        <v>0</v>
      </c>
      <c r="R1152">
        <v>423.33150000000001</v>
      </c>
      <c r="S1152">
        <v>0.25040000000000001</v>
      </c>
      <c r="T1152">
        <v>0</v>
      </c>
      <c r="AA1152" t="s">
        <v>170</v>
      </c>
      <c r="AB1152" t="s">
        <v>9</v>
      </c>
      <c r="AC1152" t="b">
        <v>0</v>
      </c>
    </row>
    <row r="1153" spans="1:29" x14ac:dyDescent="0.35">
      <c r="A1153" t="s">
        <v>94</v>
      </c>
      <c r="B1153" t="s">
        <v>185</v>
      </c>
      <c r="C1153" t="s">
        <v>139</v>
      </c>
      <c r="D1153" t="s">
        <v>99</v>
      </c>
      <c r="E1153" t="s">
        <v>125</v>
      </c>
      <c r="F1153" t="s">
        <v>137</v>
      </c>
      <c r="G1153" t="s">
        <v>141</v>
      </c>
      <c r="H1153" t="s">
        <v>314</v>
      </c>
      <c r="I1153" t="s">
        <v>64</v>
      </c>
      <c r="J1153" s="2">
        <v>44014</v>
      </c>
      <c r="K1153" t="s">
        <v>101</v>
      </c>
      <c r="L1153">
        <v>1</v>
      </c>
      <c r="O1153">
        <v>0</v>
      </c>
      <c r="P1153">
        <v>0</v>
      </c>
      <c r="Q1153">
        <v>0</v>
      </c>
      <c r="R1153">
        <v>396.23880000000003</v>
      </c>
      <c r="S1153">
        <v>0.216</v>
      </c>
      <c r="T1153">
        <v>0</v>
      </c>
      <c r="AA1153" t="s">
        <v>170</v>
      </c>
      <c r="AB1153" t="s">
        <v>9</v>
      </c>
      <c r="AC1153" t="b">
        <v>0</v>
      </c>
    </row>
    <row r="1154" spans="1:29" x14ac:dyDescent="0.35">
      <c r="A1154" t="s">
        <v>94</v>
      </c>
      <c r="B1154" t="s">
        <v>185</v>
      </c>
      <c r="C1154" t="s">
        <v>139</v>
      </c>
      <c r="D1154" t="s">
        <v>99</v>
      </c>
      <c r="E1154" t="s">
        <v>126</v>
      </c>
      <c r="F1154" t="s">
        <v>137</v>
      </c>
      <c r="G1154" t="s">
        <v>141</v>
      </c>
      <c r="H1154" t="s">
        <v>314</v>
      </c>
      <c r="I1154" t="s">
        <v>64</v>
      </c>
      <c r="J1154" s="2">
        <v>44014</v>
      </c>
      <c r="K1154" t="s">
        <v>101</v>
      </c>
      <c r="L1154">
        <v>1</v>
      </c>
      <c r="O1154">
        <v>0</v>
      </c>
      <c r="P1154">
        <v>0</v>
      </c>
      <c r="Q1154">
        <v>0</v>
      </c>
      <c r="R1154">
        <v>176.9632</v>
      </c>
      <c r="S1154">
        <v>6.0600000000000001E-2</v>
      </c>
      <c r="T1154">
        <v>0</v>
      </c>
      <c r="AA1154" t="s">
        <v>170</v>
      </c>
      <c r="AB1154" t="s">
        <v>9</v>
      </c>
      <c r="AC1154" t="b">
        <v>0</v>
      </c>
    </row>
    <row r="1155" spans="1:29" x14ac:dyDescent="0.35">
      <c r="A1155" t="s">
        <v>94</v>
      </c>
      <c r="B1155" t="s">
        <v>186</v>
      </c>
      <c r="C1155" t="s">
        <v>136</v>
      </c>
      <c r="D1155" t="s">
        <v>99</v>
      </c>
      <c r="E1155" t="s">
        <v>100</v>
      </c>
      <c r="F1155" t="s">
        <v>137</v>
      </c>
      <c r="G1155" t="s">
        <v>141</v>
      </c>
      <c r="H1155" t="s">
        <v>314</v>
      </c>
      <c r="I1155" t="s">
        <v>64</v>
      </c>
      <c r="J1155" s="2">
        <v>44014</v>
      </c>
      <c r="K1155" t="s">
        <v>101</v>
      </c>
      <c r="L1155">
        <v>1</v>
      </c>
      <c r="O1155">
        <v>0</v>
      </c>
      <c r="P1155">
        <v>0</v>
      </c>
      <c r="Q1155">
        <v>0</v>
      </c>
      <c r="R1155">
        <v>13.084</v>
      </c>
      <c r="S1155">
        <v>0</v>
      </c>
      <c r="T1155">
        <v>0</v>
      </c>
      <c r="AA1155" t="s">
        <v>170</v>
      </c>
      <c r="AB1155" t="s">
        <v>9</v>
      </c>
      <c r="AC1155" t="b">
        <v>0</v>
      </c>
    </row>
    <row r="1156" spans="1:29" x14ac:dyDescent="0.35">
      <c r="A1156" t="s">
        <v>94</v>
      </c>
      <c r="B1156" t="s">
        <v>186</v>
      </c>
      <c r="C1156" t="s">
        <v>136</v>
      </c>
      <c r="D1156" t="s">
        <v>99</v>
      </c>
      <c r="E1156" t="s">
        <v>110</v>
      </c>
      <c r="F1156" t="s">
        <v>137</v>
      </c>
      <c r="G1156" t="s">
        <v>141</v>
      </c>
      <c r="H1156" t="s">
        <v>314</v>
      </c>
      <c r="I1156" t="s">
        <v>64</v>
      </c>
      <c r="J1156" s="2">
        <v>44014</v>
      </c>
      <c r="K1156" t="s">
        <v>101</v>
      </c>
      <c r="L1156">
        <v>1</v>
      </c>
      <c r="O1156">
        <v>0</v>
      </c>
      <c r="P1156">
        <v>0</v>
      </c>
      <c r="Q1156">
        <v>0</v>
      </c>
      <c r="R1156">
        <v>22.753699999999998</v>
      </c>
      <c r="S1156">
        <v>2.98E-2</v>
      </c>
      <c r="T1156">
        <v>0</v>
      </c>
      <c r="AA1156" t="s">
        <v>170</v>
      </c>
      <c r="AB1156" t="s">
        <v>9</v>
      </c>
      <c r="AC1156" t="b">
        <v>0</v>
      </c>
    </row>
    <row r="1157" spans="1:29" x14ac:dyDescent="0.35">
      <c r="A1157" t="s">
        <v>94</v>
      </c>
      <c r="B1157" t="s">
        <v>186</v>
      </c>
      <c r="C1157" t="s">
        <v>136</v>
      </c>
      <c r="D1157" t="s">
        <v>99</v>
      </c>
      <c r="E1157" t="s">
        <v>111</v>
      </c>
      <c r="F1157" t="s">
        <v>137</v>
      </c>
      <c r="G1157" t="s">
        <v>141</v>
      </c>
      <c r="H1157" t="s">
        <v>314</v>
      </c>
      <c r="I1157" t="s">
        <v>64</v>
      </c>
      <c r="J1157" s="2">
        <v>44014</v>
      </c>
      <c r="K1157" t="s">
        <v>101</v>
      </c>
      <c r="L1157">
        <v>1</v>
      </c>
      <c r="O1157">
        <v>0</v>
      </c>
      <c r="P1157">
        <v>0</v>
      </c>
      <c r="Q1157">
        <v>0</v>
      </c>
      <c r="R1157">
        <v>14.7278</v>
      </c>
      <c r="S1157">
        <v>1.4200000000000001E-2</v>
      </c>
      <c r="T1157">
        <v>0</v>
      </c>
      <c r="AA1157" t="s">
        <v>170</v>
      </c>
      <c r="AB1157" t="s">
        <v>9</v>
      </c>
      <c r="AC1157" t="b">
        <v>0</v>
      </c>
    </row>
    <row r="1158" spans="1:29" x14ac:dyDescent="0.35">
      <c r="A1158" t="s">
        <v>94</v>
      </c>
      <c r="B1158" t="s">
        <v>186</v>
      </c>
      <c r="C1158" t="s">
        <v>136</v>
      </c>
      <c r="D1158" t="s">
        <v>99</v>
      </c>
      <c r="E1158" t="s">
        <v>112</v>
      </c>
      <c r="F1158" t="s">
        <v>137</v>
      </c>
      <c r="G1158" t="s">
        <v>141</v>
      </c>
      <c r="H1158" t="s">
        <v>314</v>
      </c>
      <c r="I1158" t="s">
        <v>64</v>
      </c>
      <c r="J1158" s="2">
        <v>44014</v>
      </c>
      <c r="K1158" t="s">
        <v>101</v>
      </c>
      <c r="L1158">
        <v>1</v>
      </c>
      <c r="O1158">
        <v>0</v>
      </c>
      <c r="P1158">
        <v>0</v>
      </c>
      <c r="Q1158">
        <v>0</v>
      </c>
      <c r="R1158">
        <v>23.8063</v>
      </c>
      <c r="S1158">
        <v>2.5399999999999999E-2</v>
      </c>
      <c r="T1158">
        <v>0</v>
      </c>
      <c r="AA1158" t="s">
        <v>170</v>
      </c>
      <c r="AB1158" t="s">
        <v>9</v>
      </c>
      <c r="AC1158" t="b">
        <v>0</v>
      </c>
    </row>
    <row r="1159" spans="1:29" x14ac:dyDescent="0.35">
      <c r="A1159" t="s">
        <v>94</v>
      </c>
      <c r="B1159" t="s">
        <v>186</v>
      </c>
      <c r="C1159" t="s">
        <v>136</v>
      </c>
      <c r="D1159" t="s">
        <v>99</v>
      </c>
      <c r="E1159" t="s">
        <v>113</v>
      </c>
      <c r="F1159" t="s">
        <v>137</v>
      </c>
      <c r="G1159" t="s">
        <v>141</v>
      </c>
      <c r="H1159" t="s">
        <v>314</v>
      </c>
      <c r="I1159" t="s">
        <v>64</v>
      </c>
      <c r="J1159" s="2">
        <v>44014</v>
      </c>
      <c r="K1159" t="s">
        <v>101</v>
      </c>
      <c r="L1159">
        <v>1</v>
      </c>
      <c r="O1159">
        <v>0</v>
      </c>
      <c r="P1159">
        <v>0</v>
      </c>
      <c r="Q1159">
        <v>0</v>
      </c>
      <c r="R1159">
        <v>18.388100000000001</v>
      </c>
      <c r="S1159">
        <v>9.9000000000000008E-3</v>
      </c>
      <c r="T1159">
        <v>0</v>
      </c>
      <c r="AA1159" t="s">
        <v>170</v>
      </c>
      <c r="AB1159" t="s">
        <v>9</v>
      </c>
      <c r="AC1159" t="b">
        <v>0</v>
      </c>
    </row>
    <row r="1160" spans="1:29" x14ac:dyDescent="0.35">
      <c r="A1160" t="s">
        <v>94</v>
      </c>
      <c r="B1160" t="s">
        <v>186</v>
      </c>
      <c r="C1160" t="s">
        <v>136</v>
      </c>
      <c r="D1160" t="s">
        <v>99</v>
      </c>
      <c r="E1160" t="s">
        <v>114</v>
      </c>
      <c r="F1160" t="s">
        <v>137</v>
      </c>
      <c r="G1160" t="s">
        <v>141</v>
      </c>
      <c r="H1160" t="s">
        <v>314</v>
      </c>
      <c r="I1160" t="s">
        <v>64</v>
      </c>
      <c r="J1160" s="2">
        <v>44014</v>
      </c>
      <c r="K1160" t="s">
        <v>101</v>
      </c>
      <c r="L1160">
        <v>1</v>
      </c>
      <c r="O1160">
        <v>0</v>
      </c>
      <c r="P1160">
        <v>0</v>
      </c>
      <c r="Q1160">
        <v>0</v>
      </c>
      <c r="R1160">
        <v>19.165900000000001</v>
      </c>
      <c r="S1160">
        <v>2.0899999999999998E-2</v>
      </c>
      <c r="T1160">
        <v>0</v>
      </c>
      <c r="AA1160" t="s">
        <v>170</v>
      </c>
      <c r="AB1160" t="s">
        <v>9</v>
      </c>
      <c r="AC1160" t="b">
        <v>0</v>
      </c>
    </row>
    <row r="1161" spans="1:29" x14ac:dyDescent="0.35">
      <c r="A1161" t="s">
        <v>94</v>
      </c>
      <c r="B1161" t="s">
        <v>186</v>
      </c>
      <c r="C1161" t="s">
        <v>136</v>
      </c>
      <c r="D1161" t="s">
        <v>99</v>
      </c>
      <c r="E1161" t="s">
        <v>116</v>
      </c>
      <c r="F1161" t="s">
        <v>137</v>
      </c>
      <c r="G1161" t="s">
        <v>141</v>
      </c>
      <c r="H1161" t="s">
        <v>314</v>
      </c>
      <c r="I1161" t="s">
        <v>64</v>
      </c>
      <c r="J1161" s="2">
        <v>44014</v>
      </c>
      <c r="K1161" t="s">
        <v>101</v>
      </c>
      <c r="L1161">
        <v>1</v>
      </c>
      <c r="O1161">
        <v>0</v>
      </c>
      <c r="P1161">
        <v>0</v>
      </c>
      <c r="Q1161">
        <v>0</v>
      </c>
      <c r="R1161">
        <v>13.1244</v>
      </c>
      <c r="S1161">
        <v>1.3899999999999999E-2</v>
      </c>
      <c r="T1161">
        <v>0</v>
      </c>
      <c r="AA1161" t="s">
        <v>170</v>
      </c>
      <c r="AB1161" t="s">
        <v>9</v>
      </c>
      <c r="AC1161" t="b">
        <v>0</v>
      </c>
    </row>
    <row r="1162" spans="1:29" x14ac:dyDescent="0.35">
      <c r="A1162" t="s">
        <v>94</v>
      </c>
      <c r="B1162" t="s">
        <v>186</v>
      </c>
      <c r="C1162" t="s">
        <v>136</v>
      </c>
      <c r="D1162" t="s">
        <v>99</v>
      </c>
      <c r="E1162" t="s">
        <v>118</v>
      </c>
      <c r="F1162" t="s">
        <v>137</v>
      </c>
      <c r="G1162" t="s">
        <v>141</v>
      </c>
      <c r="H1162" t="s">
        <v>314</v>
      </c>
      <c r="I1162" t="s">
        <v>64</v>
      </c>
      <c r="J1162" s="2">
        <v>44014</v>
      </c>
      <c r="K1162" t="s">
        <v>101</v>
      </c>
      <c r="L1162">
        <v>1</v>
      </c>
      <c r="O1162">
        <v>0</v>
      </c>
      <c r="P1162">
        <v>0</v>
      </c>
      <c r="Q1162">
        <v>0</v>
      </c>
      <c r="R1162">
        <v>26.8872</v>
      </c>
      <c r="S1162">
        <v>2.35E-2</v>
      </c>
      <c r="T1162">
        <v>0</v>
      </c>
      <c r="AA1162" t="s">
        <v>170</v>
      </c>
      <c r="AB1162" t="s">
        <v>9</v>
      </c>
      <c r="AC1162" t="b">
        <v>0</v>
      </c>
    </row>
    <row r="1163" spans="1:29" x14ac:dyDescent="0.35">
      <c r="A1163" t="s">
        <v>94</v>
      </c>
      <c r="B1163" t="s">
        <v>186</v>
      </c>
      <c r="C1163" t="s">
        <v>136</v>
      </c>
      <c r="D1163" t="s">
        <v>99</v>
      </c>
      <c r="E1163" t="s">
        <v>119</v>
      </c>
      <c r="F1163" t="s">
        <v>137</v>
      </c>
      <c r="G1163" t="s">
        <v>141</v>
      </c>
      <c r="H1163" t="s">
        <v>314</v>
      </c>
      <c r="I1163" t="s">
        <v>64</v>
      </c>
      <c r="J1163" s="2">
        <v>44014</v>
      </c>
      <c r="K1163" t="s">
        <v>101</v>
      </c>
      <c r="L1163">
        <v>1</v>
      </c>
      <c r="O1163">
        <v>0</v>
      </c>
      <c r="P1163">
        <v>0</v>
      </c>
      <c r="Q1163">
        <v>0</v>
      </c>
      <c r="R1163">
        <v>30.084900000000001</v>
      </c>
      <c r="S1163">
        <v>3.1699999999999999E-2</v>
      </c>
      <c r="T1163">
        <v>0</v>
      </c>
      <c r="AA1163" t="s">
        <v>170</v>
      </c>
      <c r="AB1163" t="s">
        <v>9</v>
      </c>
      <c r="AC1163" t="b">
        <v>0</v>
      </c>
    </row>
    <row r="1164" spans="1:29" x14ac:dyDescent="0.35">
      <c r="A1164" t="s">
        <v>94</v>
      </c>
      <c r="B1164" t="s">
        <v>186</v>
      </c>
      <c r="C1164" t="s">
        <v>136</v>
      </c>
      <c r="D1164" t="s">
        <v>99</v>
      </c>
      <c r="E1164" t="s">
        <v>120</v>
      </c>
      <c r="F1164" t="s">
        <v>137</v>
      </c>
      <c r="G1164" t="s">
        <v>141</v>
      </c>
      <c r="H1164" t="s">
        <v>314</v>
      </c>
      <c r="I1164" t="s">
        <v>64</v>
      </c>
      <c r="J1164" s="2">
        <v>44014</v>
      </c>
      <c r="K1164" t="s">
        <v>101</v>
      </c>
      <c r="L1164">
        <v>1</v>
      </c>
      <c r="O1164">
        <v>0</v>
      </c>
      <c r="P1164">
        <v>0</v>
      </c>
      <c r="Q1164">
        <v>0</v>
      </c>
      <c r="R1164">
        <v>38.798299999999998</v>
      </c>
      <c r="S1164">
        <v>3.7199999999999997E-2</v>
      </c>
      <c r="T1164">
        <v>0</v>
      </c>
      <c r="AA1164" t="s">
        <v>170</v>
      </c>
      <c r="AB1164" t="s">
        <v>9</v>
      </c>
      <c r="AC1164" t="b">
        <v>0</v>
      </c>
    </row>
    <row r="1165" spans="1:29" x14ac:dyDescent="0.35">
      <c r="A1165" t="s">
        <v>94</v>
      </c>
      <c r="B1165" t="s">
        <v>186</v>
      </c>
      <c r="C1165" t="s">
        <v>136</v>
      </c>
      <c r="D1165" t="s">
        <v>99</v>
      </c>
      <c r="E1165" t="s">
        <v>121</v>
      </c>
      <c r="F1165" t="s">
        <v>137</v>
      </c>
      <c r="G1165" t="s">
        <v>141</v>
      </c>
      <c r="H1165" t="s">
        <v>314</v>
      </c>
      <c r="I1165" t="s">
        <v>64</v>
      </c>
      <c r="J1165" s="2">
        <v>44014</v>
      </c>
      <c r="K1165" t="s">
        <v>101</v>
      </c>
      <c r="L1165">
        <v>1</v>
      </c>
      <c r="O1165">
        <v>0</v>
      </c>
      <c r="P1165">
        <v>0</v>
      </c>
      <c r="Q1165">
        <v>0</v>
      </c>
      <c r="R1165">
        <v>53.092700000000001</v>
      </c>
      <c r="S1165">
        <v>4.58E-2</v>
      </c>
      <c r="T1165">
        <v>0</v>
      </c>
      <c r="AA1165" t="s">
        <v>170</v>
      </c>
      <c r="AB1165" t="s">
        <v>9</v>
      </c>
      <c r="AC1165" t="b">
        <v>0</v>
      </c>
    </row>
    <row r="1166" spans="1:29" x14ac:dyDescent="0.35">
      <c r="A1166" t="s">
        <v>94</v>
      </c>
      <c r="B1166" t="s">
        <v>186</v>
      </c>
      <c r="C1166" t="s">
        <v>136</v>
      </c>
      <c r="D1166" t="s">
        <v>99</v>
      </c>
      <c r="E1166" t="s">
        <v>122</v>
      </c>
      <c r="F1166" t="s">
        <v>137</v>
      </c>
      <c r="G1166" t="s">
        <v>141</v>
      </c>
      <c r="H1166" t="s">
        <v>314</v>
      </c>
      <c r="I1166" t="s">
        <v>64</v>
      </c>
      <c r="J1166" s="2">
        <v>44014</v>
      </c>
      <c r="K1166" t="s">
        <v>101</v>
      </c>
      <c r="L1166">
        <v>1</v>
      </c>
      <c r="O1166">
        <v>0</v>
      </c>
      <c r="P1166">
        <v>0</v>
      </c>
      <c r="Q1166">
        <v>0</v>
      </c>
      <c r="R1166">
        <v>36.004300000000001</v>
      </c>
      <c r="S1166">
        <v>3.8899999999999997E-2</v>
      </c>
      <c r="T1166">
        <v>0</v>
      </c>
      <c r="AA1166" t="s">
        <v>170</v>
      </c>
      <c r="AB1166" t="s">
        <v>9</v>
      </c>
      <c r="AC1166" t="b">
        <v>0</v>
      </c>
    </row>
    <row r="1167" spans="1:29" x14ac:dyDescent="0.35">
      <c r="A1167" t="s">
        <v>94</v>
      </c>
      <c r="B1167" t="s">
        <v>186</v>
      </c>
      <c r="C1167" t="s">
        <v>136</v>
      </c>
      <c r="D1167" t="s">
        <v>99</v>
      </c>
      <c r="E1167" t="s">
        <v>123</v>
      </c>
      <c r="F1167" t="s">
        <v>137</v>
      </c>
      <c r="G1167" t="s">
        <v>141</v>
      </c>
      <c r="H1167" t="s">
        <v>314</v>
      </c>
      <c r="I1167" t="s">
        <v>64</v>
      </c>
      <c r="J1167" s="2">
        <v>44014</v>
      </c>
      <c r="K1167" t="s">
        <v>101</v>
      </c>
      <c r="L1167">
        <v>1</v>
      </c>
      <c r="O1167">
        <v>0</v>
      </c>
      <c r="P1167">
        <v>0</v>
      </c>
      <c r="Q1167">
        <v>0</v>
      </c>
      <c r="R1167">
        <v>52.951900000000002</v>
      </c>
      <c r="S1167">
        <v>3.7999999999999999E-2</v>
      </c>
      <c r="T1167">
        <v>0</v>
      </c>
      <c r="AA1167" t="s">
        <v>170</v>
      </c>
      <c r="AB1167" t="s">
        <v>9</v>
      </c>
      <c r="AC1167" t="b">
        <v>0</v>
      </c>
    </row>
    <row r="1168" spans="1:29" x14ac:dyDescent="0.35">
      <c r="A1168" t="s">
        <v>94</v>
      </c>
      <c r="B1168" t="s">
        <v>186</v>
      </c>
      <c r="C1168" t="s">
        <v>136</v>
      </c>
      <c r="D1168" t="s">
        <v>99</v>
      </c>
      <c r="E1168" t="s">
        <v>124</v>
      </c>
      <c r="F1168" t="s">
        <v>137</v>
      </c>
      <c r="G1168" t="s">
        <v>141</v>
      </c>
      <c r="H1168" t="s">
        <v>314</v>
      </c>
      <c r="I1168" t="s">
        <v>64</v>
      </c>
      <c r="J1168" s="2">
        <v>44014</v>
      </c>
      <c r="K1168" t="s">
        <v>101</v>
      </c>
      <c r="L1168">
        <v>1</v>
      </c>
      <c r="O1168">
        <v>0</v>
      </c>
      <c r="P1168">
        <v>0</v>
      </c>
      <c r="Q1168">
        <v>0</v>
      </c>
      <c r="R1168">
        <v>53.714300000000001</v>
      </c>
      <c r="S1168">
        <v>4.07E-2</v>
      </c>
      <c r="T1168">
        <v>0</v>
      </c>
      <c r="AA1168" t="s">
        <v>170</v>
      </c>
      <c r="AB1168" t="s">
        <v>9</v>
      </c>
      <c r="AC1168" t="b">
        <v>0</v>
      </c>
    </row>
    <row r="1169" spans="1:29" x14ac:dyDescent="0.35">
      <c r="A1169" t="s">
        <v>94</v>
      </c>
      <c r="B1169" t="s">
        <v>186</v>
      </c>
      <c r="C1169" t="s">
        <v>136</v>
      </c>
      <c r="D1169" t="s">
        <v>99</v>
      </c>
      <c r="E1169" t="s">
        <v>125</v>
      </c>
      <c r="F1169" t="s">
        <v>137</v>
      </c>
      <c r="G1169" t="s">
        <v>141</v>
      </c>
      <c r="H1169" t="s">
        <v>314</v>
      </c>
      <c r="I1169" t="s">
        <v>64</v>
      </c>
      <c r="J1169" s="2">
        <v>44014</v>
      </c>
      <c r="K1169" t="s">
        <v>101</v>
      </c>
      <c r="L1169">
        <v>1</v>
      </c>
      <c r="O1169">
        <v>0</v>
      </c>
      <c r="P1169">
        <v>0</v>
      </c>
      <c r="Q1169">
        <v>0</v>
      </c>
      <c r="R1169">
        <v>70.5565</v>
      </c>
      <c r="S1169">
        <v>3.9199999999999999E-2</v>
      </c>
      <c r="T1169">
        <v>0</v>
      </c>
      <c r="AA1169" t="s">
        <v>170</v>
      </c>
      <c r="AB1169" t="s">
        <v>9</v>
      </c>
      <c r="AC1169" t="b">
        <v>0</v>
      </c>
    </row>
    <row r="1170" spans="1:29" x14ac:dyDescent="0.35">
      <c r="A1170" t="s">
        <v>94</v>
      </c>
      <c r="B1170" t="s">
        <v>186</v>
      </c>
      <c r="C1170" t="s">
        <v>136</v>
      </c>
      <c r="D1170" t="s">
        <v>99</v>
      </c>
      <c r="E1170" t="s">
        <v>126</v>
      </c>
      <c r="F1170" t="s">
        <v>137</v>
      </c>
      <c r="G1170" t="s">
        <v>141</v>
      </c>
      <c r="H1170" t="s">
        <v>314</v>
      </c>
      <c r="I1170" t="s">
        <v>64</v>
      </c>
      <c r="J1170" s="2">
        <v>44014</v>
      </c>
      <c r="K1170" t="s">
        <v>101</v>
      </c>
      <c r="L1170">
        <v>1</v>
      </c>
      <c r="O1170">
        <v>0</v>
      </c>
      <c r="P1170">
        <v>0</v>
      </c>
      <c r="Q1170">
        <v>0</v>
      </c>
      <c r="R1170">
        <v>26.882300000000001</v>
      </c>
      <c r="S1170">
        <v>1.9699999999999999E-2</v>
      </c>
      <c r="T1170">
        <v>0</v>
      </c>
      <c r="AA1170" t="s">
        <v>170</v>
      </c>
      <c r="AB1170" t="s">
        <v>9</v>
      </c>
      <c r="AC1170" t="b">
        <v>0</v>
      </c>
    </row>
    <row r="1171" spans="1:29" x14ac:dyDescent="0.35">
      <c r="A1171" t="s">
        <v>94</v>
      </c>
      <c r="B1171" t="s">
        <v>186</v>
      </c>
      <c r="C1171" t="s">
        <v>138</v>
      </c>
      <c r="D1171" t="s">
        <v>99</v>
      </c>
      <c r="E1171" t="s">
        <v>100</v>
      </c>
      <c r="F1171" t="s">
        <v>137</v>
      </c>
      <c r="G1171" t="s">
        <v>141</v>
      </c>
      <c r="H1171" t="s">
        <v>314</v>
      </c>
      <c r="I1171" t="s">
        <v>64</v>
      </c>
      <c r="J1171" s="2">
        <v>44014</v>
      </c>
      <c r="K1171" t="s">
        <v>101</v>
      </c>
      <c r="L1171">
        <v>1</v>
      </c>
      <c r="O1171">
        <v>0</v>
      </c>
      <c r="P1171">
        <v>0</v>
      </c>
      <c r="Q1171">
        <v>0</v>
      </c>
      <c r="R1171">
        <v>32.668900000000001</v>
      </c>
      <c r="S1171">
        <v>0</v>
      </c>
      <c r="T1171">
        <v>0</v>
      </c>
      <c r="AA1171" t="s">
        <v>170</v>
      </c>
      <c r="AB1171" t="s">
        <v>9</v>
      </c>
      <c r="AC1171" t="b">
        <v>0</v>
      </c>
    </row>
    <row r="1172" spans="1:29" x14ac:dyDescent="0.35">
      <c r="A1172" t="s">
        <v>94</v>
      </c>
      <c r="B1172" t="s">
        <v>186</v>
      </c>
      <c r="C1172" t="s">
        <v>138</v>
      </c>
      <c r="D1172" t="s">
        <v>99</v>
      </c>
      <c r="E1172" t="s">
        <v>110</v>
      </c>
      <c r="F1172" t="s">
        <v>137</v>
      </c>
      <c r="G1172" t="s">
        <v>141</v>
      </c>
      <c r="H1172" t="s">
        <v>314</v>
      </c>
      <c r="I1172" t="s">
        <v>64</v>
      </c>
      <c r="J1172" s="2">
        <v>44014</v>
      </c>
      <c r="K1172" t="s">
        <v>101</v>
      </c>
      <c r="L1172">
        <v>1</v>
      </c>
      <c r="O1172">
        <v>0</v>
      </c>
      <c r="P1172">
        <v>0</v>
      </c>
      <c r="Q1172">
        <v>0</v>
      </c>
      <c r="R1172">
        <v>33.268799999999999</v>
      </c>
      <c r="S1172">
        <v>3.4200000000000001E-2</v>
      </c>
      <c r="T1172">
        <v>0</v>
      </c>
      <c r="AA1172" t="s">
        <v>170</v>
      </c>
      <c r="AB1172" t="s">
        <v>9</v>
      </c>
      <c r="AC1172" t="b">
        <v>0</v>
      </c>
    </row>
    <row r="1173" spans="1:29" x14ac:dyDescent="0.35">
      <c r="A1173" t="s">
        <v>94</v>
      </c>
      <c r="B1173" t="s">
        <v>186</v>
      </c>
      <c r="C1173" t="s">
        <v>138</v>
      </c>
      <c r="D1173" t="s">
        <v>99</v>
      </c>
      <c r="E1173" t="s">
        <v>111</v>
      </c>
      <c r="F1173" t="s">
        <v>137</v>
      </c>
      <c r="G1173" t="s">
        <v>141</v>
      </c>
      <c r="H1173" t="s">
        <v>314</v>
      </c>
      <c r="I1173" t="s">
        <v>64</v>
      </c>
      <c r="J1173" s="2">
        <v>44014</v>
      </c>
      <c r="K1173" t="s">
        <v>101</v>
      </c>
      <c r="L1173">
        <v>1</v>
      </c>
      <c r="O1173">
        <v>0</v>
      </c>
      <c r="P1173">
        <v>0</v>
      </c>
      <c r="Q1173">
        <v>0</v>
      </c>
      <c r="R1173">
        <v>27.6495</v>
      </c>
      <c r="S1173">
        <v>6.1999999999999998E-3</v>
      </c>
      <c r="T1173">
        <v>0</v>
      </c>
      <c r="AA1173" t="s">
        <v>170</v>
      </c>
      <c r="AB1173" t="s">
        <v>9</v>
      </c>
      <c r="AC1173" t="b">
        <v>0</v>
      </c>
    </row>
    <row r="1174" spans="1:29" x14ac:dyDescent="0.35">
      <c r="A1174" t="s">
        <v>94</v>
      </c>
      <c r="B1174" t="s">
        <v>186</v>
      </c>
      <c r="C1174" t="s">
        <v>138</v>
      </c>
      <c r="D1174" t="s">
        <v>99</v>
      </c>
      <c r="E1174" t="s">
        <v>112</v>
      </c>
      <c r="F1174" t="s">
        <v>137</v>
      </c>
      <c r="G1174" t="s">
        <v>141</v>
      </c>
      <c r="H1174" t="s">
        <v>314</v>
      </c>
      <c r="I1174" t="s">
        <v>64</v>
      </c>
      <c r="J1174" s="2">
        <v>44014</v>
      </c>
      <c r="K1174" t="s">
        <v>101</v>
      </c>
      <c r="L1174">
        <v>1</v>
      </c>
      <c r="O1174">
        <v>0</v>
      </c>
      <c r="P1174">
        <v>0</v>
      </c>
      <c r="Q1174">
        <v>0</v>
      </c>
      <c r="R1174">
        <v>30.372800000000002</v>
      </c>
      <c r="S1174">
        <v>3.6200000000000003E-2</v>
      </c>
      <c r="T1174">
        <v>0</v>
      </c>
      <c r="AA1174" t="s">
        <v>170</v>
      </c>
      <c r="AB1174" t="s">
        <v>9</v>
      </c>
      <c r="AC1174" t="b">
        <v>0</v>
      </c>
    </row>
    <row r="1175" spans="1:29" x14ac:dyDescent="0.35">
      <c r="A1175" t="s">
        <v>94</v>
      </c>
      <c r="B1175" t="s">
        <v>186</v>
      </c>
      <c r="C1175" t="s">
        <v>138</v>
      </c>
      <c r="D1175" t="s">
        <v>99</v>
      </c>
      <c r="E1175" t="s">
        <v>113</v>
      </c>
      <c r="F1175" t="s">
        <v>137</v>
      </c>
      <c r="G1175" t="s">
        <v>141</v>
      </c>
      <c r="H1175" t="s">
        <v>314</v>
      </c>
      <c r="I1175" t="s">
        <v>64</v>
      </c>
      <c r="J1175" s="2">
        <v>44014</v>
      </c>
      <c r="K1175" t="s">
        <v>101</v>
      </c>
      <c r="L1175">
        <v>1</v>
      </c>
      <c r="O1175">
        <v>0</v>
      </c>
      <c r="P1175">
        <v>0</v>
      </c>
      <c r="Q1175">
        <v>0</v>
      </c>
      <c r="R1175">
        <v>20.377199999999998</v>
      </c>
      <c r="S1175">
        <v>3.7000000000000002E-3</v>
      </c>
      <c r="T1175">
        <v>0</v>
      </c>
      <c r="AA1175" t="s">
        <v>170</v>
      </c>
      <c r="AB1175" t="s">
        <v>9</v>
      </c>
      <c r="AC1175" t="b">
        <v>0</v>
      </c>
    </row>
    <row r="1176" spans="1:29" x14ac:dyDescent="0.35">
      <c r="A1176" t="s">
        <v>94</v>
      </c>
      <c r="B1176" t="s">
        <v>186</v>
      </c>
      <c r="C1176" t="s">
        <v>138</v>
      </c>
      <c r="D1176" t="s">
        <v>99</v>
      </c>
      <c r="E1176" t="s">
        <v>114</v>
      </c>
      <c r="F1176" t="s">
        <v>137</v>
      </c>
      <c r="G1176" t="s">
        <v>141</v>
      </c>
      <c r="H1176" t="s">
        <v>314</v>
      </c>
      <c r="I1176" t="s">
        <v>64</v>
      </c>
      <c r="J1176" s="2">
        <v>44014</v>
      </c>
      <c r="K1176" t="s">
        <v>101</v>
      </c>
      <c r="L1176">
        <v>1</v>
      </c>
      <c r="O1176">
        <v>0</v>
      </c>
      <c r="P1176">
        <v>0</v>
      </c>
      <c r="Q1176">
        <v>0</v>
      </c>
      <c r="R1176">
        <v>20.9437</v>
      </c>
      <c r="S1176">
        <v>2.3099999999999999E-2</v>
      </c>
      <c r="T1176">
        <v>0</v>
      </c>
      <c r="AA1176" t="s">
        <v>170</v>
      </c>
      <c r="AB1176" t="s">
        <v>9</v>
      </c>
      <c r="AC1176" t="b">
        <v>0</v>
      </c>
    </row>
    <row r="1177" spans="1:29" x14ac:dyDescent="0.35">
      <c r="A1177" t="s">
        <v>94</v>
      </c>
      <c r="B1177" t="s">
        <v>186</v>
      </c>
      <c r="C1177" t="s">
        <v>138</v>
      </c>
      <c r="D1177" t="s">
        <v>99</v>
      </c>
      <c r="E1177" t="s">
        <v>116</v>
      </c>
      <c r="F1177" t="s">
        <v>137</v>
      </c>
      <c r="G1177" t="s">
        <v>141</v>
      </c>
      <c r="H1177" t="s">
        <v>314</v>
      </c>
      <c r="I1177" t="s">
        <v>64</v>
      </c>
      <c r="J1177" s="2">
        <v>44014</v>
      </c>
      <c r="K1177" t="s">
        <v>101</v>
      </c>
      <c r="L1177">
        <v>1</v>
      </c>
      <c r="O1177">
        <v>0</v>
      </c>
      <c r="P1177">
        <v>0</v>
      </c>
      <c r="Q1177">
        <v>0</v>
      </c>
      <c r="R1177">
        <v>26.292400000000001</v>
      </c>
      <c r="S1177">
        <v>2.1499999999999998E-2</v>
      </c>
      <c r="T1177">
        <v>0</v>
      </c>
      <c r="AA1177" t="s">
        <v>170</v>
      </c>
      <c r="AB1177" t="s">
        <v>9</v>
      </c>
      <c r="AC1177" t="b">
        <v>0</v>
      </c>
    </row>
    <row r="1178" spans="1:29" x14ac:dyDescent="0.35">
      <c r="A1178" t="s">
        <v>94</v>
      </c>
      <c r="B1178" t="s">
        <v>186</v>
      </c>
      <c r="C1178" t="s">
        <v>138</v>
      </c>
      <c r="D1178" t="s">
        <v>99</v>
      </c>
      <c r="E1178" t="s">
        <v>118</v>
      </c>
      <c r="F1178" t="s">
        <v>137</v>
      </c>
      <c r="G1178" t="s">
        <v>141</v>
      </c>
      <c r="H1178" t="s">
        <v>314</v>
      </c>
      <c r="I1178" t="s">
        <v>64</v>
      </c>
      <c r="J1178" s="2">
        <v>44014</v>
      </c>
      <c r="K1178" t="s">
        <v>101</v>
      </c>
      <c r="L1178">
        <v>1</v>
      </c>
      <c r="O1178">
        <v>0</v>
      </c>
      <c r="P1178">
        <v>0</v>
      </c>
      <c r="Q1178">
        <v>0</v>
      </c>
      <c r="R1178">
        <v>35.165799999999997</v>
      </c>
      <c r="S1178">
        <v>2.8899999999999999E-2</v>
      </c>
      <c r="T1178">
        <v>0</v>
      </c>
      <c r="AA1178" t="s">
        <v>170</v>
      </c>
      <c r="AB1178" t="s">
        <v>9</v>
      </c>
      <c r="AC1178" t="b">
        <v>0</v>
      </c>
    </row>
    <row r="1179" spans="1:29" x14ac:dyDescent="0.35">
      <c r="A1179" t="s">
        <v>94</v>
      </c>
      <c r="B1179" t="s">
        <v>186</v>
      </c>
      <c r="C1179" t="s">
        <v>138</v>
      </c>
      <c r="D1179" t="s">
        <v>99</v>
      </c>
      <c r="E1179" t="s">
        <v>119</v>
      </c>
      <c r="F1179" t="s">
        <v>137</v>
      </c>
      <c r="G1179" t="s">
        <v>141</v>
      </c>
      <c r="H1179" t="s">
        <v>314</v>
      </c>
      <c r="I1179" t="s">
        <v>64</v>
      </c>
      <c r="J1179" s="2">
        <v>44014</v>
      </c>
      <c r="K1179" t="s">
        <v>101</v>
      </c>
      <c r="L1179">
        <v>1</v>
      </c>
      <c r="O1179">
        <v>0</v>
      </c>
      <c r="P1179">
        <v>0</v>
      </c>
      <c r="Q1179">
        <v>0</v>
      </c>
      <c r="R1179">
        <v>48.376399999999997</v>
      </c>
      <c r="S1179">
        <v>4.4200000000000003E-2</v>
      </c>
      <c r="T1179">
        <v>0</v>
      </c>
      <c r="AA1179" t="s">
        <v>170</v>
      </c>
      <c r="AB1179" t="s">
        <v>9</v>
      </c>
      <c r="AC1179" t="b">
        <v>0</v>
      </c>
    </row>
    <row r="1180" spans="1:29" x14ac:dyDescent="0.35">
      <c r="A1180" t="s">
        <v>94</v>
      </c>
      <c r="B1180" t="s">
        <v>186</v>
      </c>
      <c r="C1180" t="s">
        <v>138</v>
      </c>
      <c r="D1180" t="s">
        <v>99</v>
      </c>
      <c r="E1180" t="s">
        <v>120</v>
      </c>
      <c r="F1180" t="s">
        <v>137</v>
      </c>
      <c r="G1180" t="s">
        <v>141</v>
      </c>
      <c r="H1180" t="s">
        <v>314</v>
      </c>
      <c r="I1180" t="s">
        <v>64</v>
      </c>
      <c r="J1180" s="2">
        <v>44014</v>
      </c>
      <c r="K1180" t="s">
        <v>101</v>
      </c>
      <c r="L1180">
        <v>1</v>
      </c>
      <c r="O1180">
        <v>0</v>
      </c>
      <c r="P1180">
        <v>0</v>
      </c>
      <c r="Q1180">
        <v>0</v>
      </c>
      <c r="R1180">
        <v>39.7012</v>
      </c>
      <c r="S1180">
        <v>4.2700000000000002E-2</v>
      </c>
      <c r="T1180">
        <v>0</v>
      </c>
      <c r="AA1180" t="s">
        <v>170</v>
      </c>
      <c r="AB1180" t="s">
        <v>9</v>
      </c>
      <c r="AC1180" t="b">
        <v>0</v>
      </c>
    </row>
    <row r="1181" spans="1:29" x14ac:dyDescent="0.35">
      <c r="A1181" t="s">
        <v>94</v>
      </c>
      <c r="B1181" t="s">
        <v>186</v>
      </c>
      <c r="C1181" t="s">
        <v>138</v>
      </c>
      <c r="D1181" t="s">
        <v>99</v>
      </c>
      <c r="E1181" t="s">
        <v>121</v>
      </c>
      <c r="F1181" t="s">
        <v>137</v>
      </c>
      <c r="G1181" t="s">
        <v>141</v>
      </c>
      <c r="H1181" t="s">
        <v>314</v>
      </c>
      <c r="I1181" t="s">
        <v>64</v>
      </c>
      <c r="J1181" s="2">
        <v>44014</v>
      </c>
      <c r="K1181" t="s">
        <v>101</v>
      </c>
      <c r="L1181">
        <v>1</v>
      </c>
      <c r="O1181">
        <v>0</v>
      </c>
      <c r="P1181">
        <v>0</v>
      </c>
      <c r="Q1181">
        <v>0</v>
      </c>
      <c r="R1181">
        <v>92.661900000000003</v>
      </c>
      <c r="S1181">
        <v>6.5000000000000002E-2</v>
      </c>
      <c r="T1181">
        <v>0</v>
      </c>
      <c r="AA1181" t="s">
        <v>170</v>
      </c>
      <c r="AB1181" t="s">
        <v>9</v>
      </c>
      <c r="AC1181" t="b">
        <v>0</v>
      </c>
    </row>
    <row r="1182" spans="1:29" x14ac:dyDescent="0.35">
      <c r="A1182" t="s">
        <v>94</v>
      </c>
      <c r="B1182" t="s">
        <v>186</v>
      </c>
      <c r="C1182" t="s">
        <v>138</v>
      </c>
      <c r="D1182" t="s">
        <v>99</v>
      </c>
      <c r="E1182" t="s">
        <v>122</v>
      </c>
      <c r="F1182" t="s">
        <v>137</v>
      </c>
      <c r="G1182" t="s">
        <v>141</v>
      </c>
      <c r="H1182" t="s">
        <v>314</v>
      </c>
      <c r="I1182" t="s">
        <v>64</v>
      </c>
      <c r="J1182" s="2">
        <v>44014</v>
      </c>
      <c r="K1182" t="s">
        <v>101</v>
      </c>
      <c r="L1182">
        <v>1</v>
      </c>
      <c r="O1182">
        <v>0</v>
      </c>
      <c r="P1182">
        <v>0</v>
      </c>
      <c r="Q1182">
        <v>0</v>
      </c>
      <c r="R1182">
        <v>56.111899999999999</v>
      </c>
      <c r="S1182">
        <v>5.0299999999999997E-2</v>
      </c>
      <c r="T1182">
        <v>0</v>
      </c>
      <c r="AA1182" t="s">
        <v>170</v>
      </c>
      <c r="AB1182" t="s">
        <v>9</v>
      </c>
      <c r="AC1182" t="b">
        <v>0</v>
      </c>
    </row>
    <row r="1183" spans="1:29" x14ac:dyDescent="0.35">
      <c r="A1183" t="s">
        <v>94</v>
      </c>
      <c r="B1183" t="s">
        <v>186</v>
      </c>
      <c r="C1183" t="s">
        <v>138</v>
      </c>
      <c r="D1183" t="s">
        <v>99</v>
      </c>
      <c r="E1183" t="s">
        <v>123</v>
      </c>
      <c r="F1183" t="s">
        <v>137</v>
      </c>
      <c r="G1183" t="s">
        <v>141</v>
      </c>
      <c r="H1183" t="s">
        <v>314</v>
      </c>
      <c r="I1183" t="s">
        <v>64</v>
      </c>
      <c r="J1183" s="2">
        <v>44014</v>
      </c>
      <c r="K1183" t="s">
        <v>101</v>
      </c>
      <c r="L1183">
        <v>1</v>
      </c>
      <c r="O1183">
        <v>0</v>
      </c>
      <c r="P1183">
        <v>0</v>
      </c>
      <c r="Q1183">
        <v>0</v>
      </c>
      <c r="R1183">
        <v>86.515199999999993</v>
      </c>
      <c r="S1183">
        <v>5.0999999999999997E-2</v>
      </c>
      <c r="T1183">
        <v>0</v>
      </c>
      <c r="AA1183" t="s">
        <v>170</v>
      </c>
      <c r="AB1183" t="s">
        <v>9</v>
      </c>
      <c r="AC1183" t="b">
        <v>0</v>
      </c>
    </row>
    <row r="1184" spans="1:29" x14ac:dyDescent="0.35">
      <c r="A1184" t="s">
        <v>94</v>
      </c>
      <c r="B1184" t="s">
        <v>186</v>
      </c>
      <c r="C1184" t="s">
        <v>138</v>
      </c>
      <c r="D1184" t="s">
        <v>99</v>
      </c>
      <c r="E1184" t="s">
        <v>124</v>
      </c>
      <c r="F1184" t="s">
        <v>137</v>
      </c>
      <c r="G1184" t="s">
        <v>141</v>
      </c>
      <c r="H1184" t="s">
        <v>314</v>
      </c>
      <c r="I1184" t="s">
        <v>64</v>
      </c>
      <c r="J1184" s="2">
        <v>44014</v>
      </c>
      <c r="K1184" t="s">
        <v>101</v>
      </c>
      <c r="L1184">
        <v>1</v>
      </c>
      <c r="O1184">
        <v>0</v>
      </c>
      <c r="P1184">
        <v>0</v>
      </c>
      <c r="Q1184">
        <v>0</v>
      </c>
      <c r="R1184">
        <v>118.523</v>
      </c>
      <c r="S1184">
        <v>5.8999999999999997E-2</v>
      </c>
      <c r="T1184">
        <v>0</v>
      </c>
      <c r="AA1184" t="s">
        <v>170</v>
      </c>
      <c r="AB1184" t="s">
        <v>9</v>
      </c>
      <c r="AC1184" t="b">
        <v>0</v>
      </c>
    </row>
    <row r="1185" spans="1:29" x14ac:dyDescent="0.35">
      <c r="A1185" t="s">
        <v>94</v>
      </c>
      <c r="B1185" t="s">
        <v>186</v>
      </c>
      <c r="C1185" t="s">
        <v>138</v>
      </c>
      <c r="D1185" t="s">
        <v>99</v>
      </c>
      <c r="E1185" t="s">
        <v>125</v>
      </c>
      <c r="F1185" t="s">
        <v>137</v>
      </c>
      <c r="G1185" t="s">
        <v>141</v>
      </c>
      <c r="H1185" t="s">
        <v>314</v>
      </c>
      <c r="I1185" t="s">
        <v>64</v>
      </c>
      <c r="J1185" s="2">
        <v>44014</v>
      </c>
      <c r="K1185" t="s">
        <v>101</v>
      </c>
      <c r="L1185">
        <v>1</v>
      </c>
      <c r="O1185">
        <v>0</v>
      </c>
      <c r="P1185">
        <v>0</v>
      </c>
      <c r="Q1185">
        <v>0</v>
      </c>
      <c r="R1185">
        <v>104.3271</v>
      </c>
      <c r="S1185">
        <v>5.0900000000000001E-2</v>
      </c>
      <c r="T1185">
        <v>0</v>
      </c>
      <c r="AA1185" t="s">
        <v>170</v>
      </c>
      <c r="AB1185" t="s">
        <v>9</v>
      </c>
      <c r="AC1185" t="b">
        <v>0</v>
      </c>
    </row>
    <row r="1186" spans="1:29" x14ac:dyDescent="0.35">
      <c r="A1186" t="s">
        <v>94</v>
      </c>
      <c r="B1186" t="s">
        <v>186</v>
      </c>
      <c r="C1186" t="s">
        <v>138</v>
      </c>
      <c r="D1186" t="s">
        <v>99</v>
      </c>
      <c r="E1186" t="s">
        <v>126</v>
      </c>
      <c r="F1186" t="s">
        <v>137</v>
      </c>
      <c r="G1186" t="s">
        <v>141</v>
      </c>
      <c r="H1186" t="s">
        <v>314</v>
      </c>
      <c r="I1186" t="s">
        <v>64</v>
      </c>
      <c r="J1186" s="2">
        <v>44014</v>
      </c>
      <c r="K1186" t="s">
        <v>101</v>
      </c>
      <c r="L1186">
        <v>1</v>
      </c>
      <c r="O1186">
        <v>0</v>
      </c>
      <c r="P1186">
        <v>0</v>
      </c>
      <c r="Q1186">
        <v>0</v>
      </c>
      <c r="R1186">
        <v>82.339299999999994</v>
      </c>
      <c r="S1186">
        <v>3.3300000000000003E-2</v>
      </c>
      <c r="T1186">
        <v>0</v>
      </c>
      <c r="AA1186" t="s">
        <v>170</v>
      </c>
      <c r="AB1186" t="s">
        <v>9</v>
      </c>
      <c r="AC1186" t="b">
        <v>0</v>
      </c>
    </row>
    <row r="1187" spans="1:29" x14ac:dyDescent="0.35">
      <c r="A1187" t="s">
        <v>94</v>
      </c>
      <c r="B1187" t="s">
        <v>186</v>
      </c>
      <c r="C1187" t="s">
        <v>139</v>
      </c>
      <c r="D1187" t="s">
        <v>99</v>
      </c>
      <c r="E1187" t="s">
        <v>100</v>
      </c>
      <c r="F1187" t="s">
        <v>137</v>
      </c>
      <c r="G1187" t="s">
        <v>141</v>
      </c>
      <c r="H1187" t="s">
        <v>314</v>
      </c>
      <c r="I1187" t="s">
        <v>64</v>
      </c>
      <c r="J1187" s="2">
        <v>44014</v>
      </c>
      <c r="K1187" t="s">
        <v>101</v>
      </c>
      <c r="L1187">
        <v>1</v>
      </c>
      <c r="O1187">
        <v>0</v>
      </c>
      <c r="P1187">
        <v>0</v>
      </c>
      <c r="Q1187">
        <v>0</v>
      </c>
      <c r="R1187">
        <v>31.784199999999998</v>
      </c>
      <c r="S1187">
        <v>0</v>
      </c>
      <c r="T1187">
        <v>0</v>
      </c>
      <c r="AA1187" t="s">
        <v>170</v>
      </c>
      <c r="AB1187" t="s">
        <v>9</v>
      </c>
      <c r="AC1187" t="b">
        <v>0</v>
      </c>
    </row>
    <row r="1188" spans="1:29" x14ac:dyDescent="0.35">
      <c r="A1188" t="s">
        <v>94</v>
      </c>
      <c r="B1188" t="s">
        <v>186</v>
      </c>
      <c r="C1188" t="s">
        <v>139</v>
      </c>
      <c r="D1188" t="s">
        <v>99</v>
      </c>
      <c r="E1188" t="s">
        <v>110</v>
      </c>
      <c r="F1188" t="s">
        <v>137</v>
      </c>
      <c r="G1188" t="s">
        <v>141</v>
      </c>
      <c r="H1188" t="s">
        <v>314</v>
      </c>
      <c r="I1188" t="s">
        <v>64</v>
      </c>
      <c r="J1188" s="2">
        <v>44014</v>
      </c>
      <c r="K1188" t="s">
        <v>101</v>
      </c>
      <c r="L1188">
        <v>1</v>
      </c>
      <c r="O1188">
        <v>0</v>
      </c>
      <c r="P1188">
        <v>0</v>
      </c>
      <c r="Q1188">
        <v>0</v>
      </c>
      <c r="R1188">
        <v>50.840299999999999</v>
      </c>
      <c r="S1188">
        <v>3.8899999999999997E-2</v>
      </c>
      <c r="T1188">
        <v>0</v>
      </c>
      <c r="AA1188" t="s">
        <v>170</v>
      </c>
      <c r="AB1188" t="s">
        <v>9</v>
      </c>
      <c r="AC1188" t="b">
        <v>0</v>
      </c>
    </row>
    <row r="1189" spans="1:29" x14ac:dyDescent="0.35">
      <c r="A1189" t="s">
        <v>94</v>
      </c>
      <c r="B1189" t="s">
        <v>186</v>
      </c>
      <c r="C1189" t="s">
        <v>139</v>
      </c>
      <c r="D1189" t="s">
        <v>99</v>
      </c>
      <c r="E1189" t="s">
        <v>111</v>
      </c>
      <c r="F1189" t="s">
        <v>137</v>
      </c>
      <c r="G1189" t="s">
        <v>141</v>
      </c>
      <c r="H1189" t="s">
        <v>314</v>
      </c>
      <c r="I1189" t="s">
        <v>64</v>
      </c>
      <c r="J1189" s="2">
        <v>44014</v>
      </c>
      <c r="K1189" t="s">
        <v>101</v>
      </c>
      <c r="L1189">
        <v>1</v>
      </c>
      <c r="O1189">
        <v>0</v>
      </c>
      <c r="P1189">
        <v>0</v>
      </c>
      <c r="Q1189">
        <v>0</v>
      </c>
      <c r="R1189">
        <v>25.290400000000002</v>
      </c>
      <c r="S1189">
        <v>1.2200000000000001E-2</v>
      </c>
      <c r="T1189">
        <v>0</v>
      </c>
      <c r="AA1189" t="s">
        <v>170</v>
      </c>
      <c r="AB1189" t="s">
        <v>9</v>
      </c>
      <c r="AC1189" t="b">
        <v>0</v>
      </c>
    </row>
    <row r="1190" spans="1:29" x14ac:dyDescent="0.35">
      <c r="A1190" t="s">
        <v>94</v>
      </c>
      <c r="B1190" t="s">
        <v>186</v>
      </c>
      <c r="C1190" t="s">
        <v>139</v>
      </c>
      <c r="D1190" t="s">
        <v>99</v>
      </c>
      <c r="E1190" t="s">
        <v>112</v>
      </c>
      <c r="F1190" t="s">
        <v>137</v>
      </c>
      <c r="G1190" t="s">
        <v>141</v>
      </c>
      <c r="H1190" t="s">
        <v>314</v>
      </c>
      <c r="I1190" t="s">
        <v>64</v>
      </c>
      <c r="J1190" s="2">
        <v>44014</v>
      </c>
      <c r="K1190" t="s">
        <v>101</v>
      </c>
      <c r="L1190">
        <v>1</v>
      </c>
      <c r="O1190">
        <v>0</v>
      </c>
      <c r="P1190">
        <v>0</v>
      </c>
      <c r="Q1190">
        <v>0</v>
      </c>
      <c r="R1190">
        <v>36.5169</v>
      </c>
      <c r="S1190">
        <v>3.32E-2</v>
      </c>
      <c r="T1190">
        <v>0</v>
      </c>
      <c r="AA1190" t="s">
        <v>170</v>
      </c>
      <c r="AB1190" t="s">
        <v>9</v>
      </c>
      <c r="AC1190" t="b">
        <v>0</v>
      </c>
    </row>
    <row r="1191" spans="1:29" x14ac:dyDescent="0.35">
      <c r="A1191" t="s">
        <v>94</v>
      </c>
      <c r="B1191" t="s">
        <v>186</v>
      </c>
      <c r="C1191" t="s">
        <v>139</v>
      </c>
      <c r="D1191" t="s">
        <v>99</v>
      </c>
      <c r="E1191" t="s">
        <v>113</v>
      </c>
      <c r="F1191" t="s">
        <v>137</v>
      </c>
      <c r="G1191" t="s">
        <v>141</v>
      </c>
      <c r="H1191" t="s">
        <v>314</v>
      </c>
      <c r="I1191" t="s">
        <v>64</v>
      </c>
      <c r="J1191" s="2">
        <v>44014</v>
      </c>
      <c r="K1191" t="s">
        <v>101</v>
      </c>
      <c r="L1191">
        <v>1</v>
      </c>
      <c r="O1191">
        <v>0</v>
      </c>
      <c r="P1191">
        <v>0</v>
      </c>
      <c r="Q1191">
        <v>0</v>
      </c>
      <c r="R1191">
        <v>26.005400000000002</v>
      </c>
      <c r="S1191">
        <v>9.1999999999999998E-3</v>
      </c>
      <c r="T1191">
        <v>0</v>
      </c>
      <c r="AA1191" t="s">
        <v>170</v>
      </c>
      <c r="AB1191" t="s">
        <v>9</v>
      </c>
      <c r="AC1191" t="b">
        <v>0</v>
      </c>
    </row>
    <row r="1192" spans="1:29" x14ac:dyDescent="0.35">
      <c r="A1192" t="s">
        <v>94</v>
      </c>
      <c r="B1192" t="s">
        <v>186</v>
      </c>
      <c r="C1192" t="s">
        <v>139</v>
      </c>
      <c r="D1192" t="s">
        <v>99</v>
      </c>
      <c r="E1192" t="s">
        <v>114</v>
      </c>
      <c r="F1192" t="s">
        <v>137</v>
      </c>
      <c r="G1192" t="s">
        <v>141</v>
      </c>
      <c r="H1192" t="s">
        <v>314</v>
      </c>
      <c r="I1192" t="s">
        <v>64</v>
      </c>
      <c r="J1192" s="2">
        <v>44014</v>
      </c>
      <c r="K1192" t="s">
        <v>101</v>
      </c>
      <c r="L1192">
        <v>1</v>
      </c>
      <c r="O1192">
        <v>0</v>
      </c>
      <c r="P1192">
        <v>0</v>
      </c>
      <c r="Q1192">
        <v>0</v>
      </c>
      <c r="R1192">
        <v>17.611599999999999</v>
      </c>
      <c r="S1192">
        <v>2.2499999999999999E-2</v>
      </c>
      <c r="T1192">
        <v>0</v>
      </c>
      <c r="AA1192" t="s">
        <v>170</v>
      </c>
      <c r="AB1192" t="s">
        <v>9</v>
      </c>
      <c r="AC1192" t="b">
        <v>0</v>
      </c>
    </row>
    <row r="1193" spans="1:29" x14ac:dyDescent="0.35">
      <c r="A1193" t="s">
        <v>94</v>
      </c>
      <c r="B1193" t="s">
        <v>186</v>
      </c>
      <c r="C1193" t="s">
        <v>139</v>
      </c>
      <c r="D1193" t="s">
        <v>99</v>
      </c>
      <c r="E1193" t="s">
        <v>116</v>
      </c>
      <c r="F1193" t="s">
        <v>137</v>
      </c>
      <c r="G1193" t="s">
        <v>141</v>
      </c>
      <c r="H1193" t="s">
        <v>314</v>
      </c>
      <c r="I1193" t="s">
        <v>64</v>
      </c>
      <c r="J1193" s="2">
        <v>44014</v>
      </c>
      <c r="K1193" t="s">
        <v>101</v>
      </c>
      <c r="L1193">
        <v>1</v>
      </c>
      <c r="O1193">
        <v>0</v>
      </c>
      <c r="P1193">
        <v>0</v>
      </c>
      <c r="Q1193">
        <v>0</v>
      </c>
      <c r="R1193">
        <v>20.867000000000001</v>
      </c>
      <c r="S1193">
        <v>2.1399999999999999E-2</v>
      </c>
      <c r="T1193">
        <v>0</v>
      </c>
      <c r="AA1193" t="s">
        <v>170</v>
      </c>
      <c r="AB1193" t="s">
        <v>9</v>
      </c>
      <c r="AC1193" t="b">
        <v>0</v>
      </c>
    </row>
    <row r="1194" spans="1:29" x14ac:dyDescent="0.35">
      <c r="A1194" t="s">
        <v>94</v>
      </c>
      <c r="B1194" t="s">
        <v>186</v>
      </c>
      <c r="C1194" t="s">
        <v>139</v>
      </c>
      <c r="D1194" t="s">
        <v>99</v>
      </c>
      <c r="E1194" t="s">
        <v>118</v>
      </c>
      <c r="F1194" t="s">
        <v>137</v>
      </c>
      <c r="G1194" t="s">
        <v>141</v>
      </c>
      <c r="H1194" t="s">
        <v>314</v>
      </c>
      <c r="I1194" t="s">
        <v>64</v>
      </c>
      <c r="J1194" s="2">
        <v>44014</v>
      </c>
      <c r="K1194" t="s">
        <v>101</v>
      </c>
      <c r="L1194">
        <v>1</v>
      </c>
      <c r="O1194">
        <v>0</v>
      </c>
      <c r="P1194">
        <v>0</v>
      </c>
      <c r="Q1194">
        <v>0</v>
      </c>
      <c r="R1194">
        <v>30.453900000000001</v>
      </c>
      <c r="S1194">
        <v>2.87E-2</v>
      </c>
      <c r="T1194">
        <v>0</v>
      </c>
      <c r="AA1194" t="s">
        <v>170</v>
      </c>
      <c r="AB1194" t="s">
        <v>9</v>
      </c>
      <c r="AC1194" t="b">
        <v>0</v>
      </c>
    </row>
    <row r="1195" spans="1:29" x14ac:dyDescent="0.35">
      <c r="A1195" t="s">
        <v>94</v>
      </c>
      <c r="B1195" t="s">
        <v>186</v>
      </c>
      <c r="C1195" t="s">
        <v>139</v>
      </c>
      <c r="D1195" t="s">
        <v>99</v>
      </c>
      <c r="E1195" t="s">
        <v>119</v>
      </c>
      <c r="F1195" t="s">
        <v>137</v>
      </c>
      <c r="G1195" t="s">
        <v>141</v>
      </c>
      <c r="H1195" t="s">
        <v>314</v>
      </c>
      <c r="I1195" t="s">
        <v>64</v>
      </c>
      <c r="J1195" s="2">
        <v>44014</v>
      </c>
      <c r="K1195" t="s">
        <v>101</v>
      </c>
      <c r="L1195">
        <v>1</v>
      </c>
      <c r="O1195">
        <v>0</v>
      </c>
      <c r="P1195">
        <v>0</v>
      </c>
      <c r="Q1195">
        <v>0</v>
      </c>
      <c r="R1195">
        <v>39.303800000000003</v>
      </c>
      <c r="S1195">
        <v>4.3099999999999999E-2</v>
      </c>
      <c r="T1195">
        <v>0</v>
      </c>
      <c r="AA1195" t="s">
        <v>170</v>
      </c>
      <c r="AB1195" t="s">
        <v>9</v>
      </c>
      <c r="AC1195" t="b">
        <v>0</v>
      </c>
    </row>
    <row r="1196" spans="1:29" x14ac:dyDescent="0.35">
      <c r="A1196" t="s">
        <v>94</v>
      </c>
      <c r="B1196" t="s">
        <v>186</v>
      </c>
      <c r="C1196" t="s">
        <v>139</v>
      </c>
      <c r="D1196" t="s">
        <v>99</v>
      </c>
      <c r="E1196" t="s">
        <v>120</v>
      </c>
      <c r="F1196" t="s">
        <v>137</v>
      </c>
      <c r="G1196" t="s">
        <v>141</v>
      </c>
      <c r="H1196" t="s">
        <v>314</v>
      </c>
      <c r="I1196" t="s">
        <v>64</v>
      </c>
      <c r="J1196" s="2">
        <v>44014</v>
      </c>
      <c r="K1196" t="s">
        <v>101</v>
      </c>
      <c r="L1196">
        <v>1</v>
      </c>
      <c r="O1196">
        <v>0</v>
      </c>
      <c r="P1196">
        <v>0</v>
      </c>
      <c r="Q1196">
        <v>0</v>
      </c>
      <c r="R1196">
        <v>57.698099999999997</v>
      </c>
      <c r="S1196">
        <v>4.9399999999999999E-2</v>
      </c>
      <c r="T1196">
        <v>0</v>
      </c>
      <c r="AA1196" t="s">
        <v>170</v>
      </c>
      <c r="AB1196" t="s">
        <v>9</v>
      </c>
      <c r="AC1196" t="b">
        <v>0</v>
      </c>
    </row>
    <row r="1197" spans="1:29" x14ac:dyDescent="0.35">
      <c r="A1197" t="s">
        <v>94</v>
      </c>
      <c r="B1197" t="s">
        <v>186</v>
      </c>
      <c r="C1197" t="s">
        <v>139</v>
      </c>
      <c r="D1197" t="s">
        <v>99</v>
      </c>
      <c r="E1197" t="s">
        <v>121</v>
      </c>
      <c r="F1197" t="s">
        <v>137</v>
      </c>
      <c r="G1197" t="s">
        <v>141</v>
      </c>
      <c r="H1197" t="s">
        <v>314</v>
      </c>
      <c r="I1197" t="s">
        <v>64</v>
      </c>
      <c r="J1197" s="2">
        <v>44014</v>
      </c>
      <c r="K1197" t="s">
        <v>101</v>
      </c>
      <c r="L1197">
        <v>1</v>
      </c>
      <c r="O1197">
        <v>0</v>
      </c>
      <c r="P1197">
        <v>0</v>
      </c>
      <c r="Q1197">
        <v>0</v>
      </c>
      <c r="R1197">
        <v>58.8172</v>
      </c>
      <c r="S1197">
        <v>4.87E-2</v>
      </c>
      <c r="T1197">
        <v>0</v>
      </c>
      <c r="AA1197" t="s">
        <v>170</v>
      </c>
      <c r="AB1197" t="s">
        <v>9</v>
      </c>
      <c r="AC1197" t="b">
        <v>0</v>
      </c>
    </row>
    <row r="1198" spans="1:29" x14ac:dyDescent="0.35">
      <c r="A1198" t="s">
        <v>94</v>
      </c>
      <c r="B1198" t="s">
        <v>186</v>
      </c>
      <c r="C1198" t="s">
        <v>139</v>
      </c>
      <c r="D1198" t="s">
        <v>99</v>
      </c>
      <c r="E1198" t="s">
        <v>122</v>
      </c>
      <c r="F1198" t="s">
        <v>137</v>
      </c>
      <c r="G1198" t="s">
        <v>141</v>
      </c>
      <c r="H1198" t="s">
        <v>314</v>
      </c>
      <c r="I1198" t="s">
        <v>64</v>
      </c>
      <c r="J1198" s="2">
        <v>44014</v>
      </c>
      <c r="K1198" t="s">
        <v>101</v>
      </c>
      <c r="L1198">
        <v>1</v>
      </c>
      <c r="O1198">
        <v>0</v>
      </c>
      <c r="P1198">
        <v>0</v>
      </c>
      <c r="Q1198">
        <v>0</v>
      </c>
      <c r="R1198">
        <v>48.453400000000002</v>
      </c>
      <c r="S1198">
        <v>4.3400000000000001E-2</v>
      </c>
      <c r="T1198">
        <v>0</v>
      </c>
      <c r="AA1198" t="s">
        <v>170</v>
      </c>
      <c r="AB1198" t="s">
        <v>9</v>
      </c>
      <c r="AC1198" t="b">
        <v>0</v>
      </c>
    </row>
    <row r="1199" spans="1:29" x14ac:dyDescent="0.35">
      <c r="A1199" t="s">
        <v>94</v>
      </c>
      <c r="B1199" t="s">
        <v>186</v>
      </c>
      <c r="C1199" t="s">
        <v>139</v>
      </c>
      <c r="D1199" t="s">
        <v>99</v>
      </c>
      <c r="E1199" t="s">
        <v>123</v>
      </c>
      <c r="F1199" t="s">
        <v>137</v>
      </c>
      <c r="G1199" t="s">
        <v>141</v>
      </c>
      <c r="H1199" t="s">
        <v>314</v>
      </c>
      <c r="I1199" t="s">
        <v>64</v>
      </c>
      <c r="J1199" s="2">
        <v>44014</v>
      </c>
      <c r="K1199" t="s">
        <v>101</v>
      </c>
      <c r="L1199">
        <v>1</v>
      </c>
      <c r="O1199">
        <v>0</v>
      </c>
      <c r="P1199">
        <v>0</v>
      </c>
      <c r="Q1199">
        <v>0</v>
      </c>
      <c r="R1199">
        <v>66.581199999999995</v>
      </c>
      <c r="S1199">
        <v>4.2500000000000003E-2</v>
      </c>
      <c r="T1199">
        <v>0</v>
      </c>
      <c r="AA1199" t="s">
        <v>170</v>
      </c>
      <c r="AB1199" t="s">
        <v>9</v>
      </c>
      <c r="AC1199" t="b">
        <v>0</v>
      </c>
    </row>
    <row r="1200" spans="1:29" x14ac:dyDescent="0.35">
      <c r="A1200" t="s">
        <v>94</v>
      </c>
      <c r="B1200" t="s">
        <v>186</v>
      </c>
      <c r="C1200" t="s">
        <v>139</v>
      </c>
      <c r="D1200" t="s">
        <v>99</v>
      </c>
      <c r="E1200" t="s">
        <v>124</v>
      </c>
      <c r="F1200" t="s">
        <v>137</v>
      </c>
      <c r="G1200" t="s">
        <v>141</v>
      </c>
      <c r="H1200" t="s">
        <v>314</v>
      </c>
      <c r="I1200" t="s">
        <v>64</v>
      </c>
      <c r="J1200" s="2">
        <v>44014</v>
      </c>
      <c r="K1200" t="s">
        <v>101</v>
      </c>
      <c r="L1200">
        <v>1</v>
      </c>
      <c r="O1200">
        <v>0</v>
      </c>
      <c r="P1200">
        <v>0</v>
      </c>
      <c r="Q1200">
        <v>0</v>
      </c>
      <c r="R1200">
        <v>83.921400000000006</v>
      </c>
      <c r="S1200">
        <v>4.8899999999999999E-2</v>
      </c>
      <c r="T1200">
        <v>0</v>
      </c>
      <c r="AA1200" t="s">
        <v>170</v>
      </c>
      <c r="AB1200" t="s">
        <v>9</v>
      </c>
      <c r="AC1200" t="b">
        <v>0</v>
      </c>
    </row>
    <row r="1201" spans="1:29" x14ac:dyDescent="0.35">
      <c r="A1201" t="s">
        <v>94</v>
      </c>
      <c r="B1201" t="s">
        <v>186</v>
      </c>
      <c r="C1201" t="s">
        <v>139</v>
      </c>
      <c r="D1201" t="s">
        <v>99</v>
      </c>
      <c r="E1201" t="s">
        <v>125</v>
      </c>
      <c r="F1201" t="s">
        <v>137</v>
      </c>
      <c r="G1201" t="s">
        <v>141</v>
      </c>
      <c r="H1201" t="s">
        <v>314</v>
      </c>
      <c r="I1201" t="s">
        <v>64</v>
      </c>
      <c r="J1201" s="2">
        <v>44014</v>
      </c>
      <c r="K1201" t="s">
        <v>101</v>
      </c>
      <c r="L1201">
        <v>1</v>
      </c>
      <c r="O1201">
        <v>0</v>
      </c>
      <c r="P1201">
        <v>0</v>
      </c>
      <c r="Q1201">
        <v>0</v>
      </c>
      <c r="R1201">
        <v>79.091200000000001</v>
      </c>
      <c r="S1201">
        <v>4.1700000000000001E-2</v>
      </c>
      <c r="T1201">
        <v>0</v>
      </c>
      <c r="AA1201" t="s">
        <v>170</v>
      </c>
      <c r="AB1201" t="s">
        <v>9</v>
      </c>
      <c r="AC1201" t="b">
        <v>0</v>
      </c>
    </row>
    <row r="1202" spans="1:29" x14ac:dyDescent="0.35">
      <c r="A1202" t="s">
        <v>94</v>
      </c>
      <c r="B1202" t="s">
        <v>186</v>
      </c>
      <c r="C1202" t="s">
        <v>139</v>
      </c>
      <c r="D1202" t="s">
        <v>99</v>
      </c>
      <c r="E1202" t="s">
        <v>126</v>
      </c>
      <c r="F1202" t="s">
        <v>137</v>
      </c>
      <c r="G1202" t="s">
        <v>141</v>
      </c>
      <c r="H1202" t="s">
        <v>314</v>
      </c>
      <c r="I1202" t="s">
        <v>64</v>
      </c>
      <c r="J1202" s="2">
        <v>44014</v>
      </c>
      <c r="K1202" t="s">
        <v>101</v>
      </c>
      <c r="L1202">
        <v>1</v>
      </c>
      <c r="O1202">
        <v>0</v>
      </c>
      <c r="P1202">
        <v>0</v>
      </c>
      <c r="Q1202">
        <v>0</v>
      </c>
      <c r="R1202">
        <v>23.9283</v>
      </c>
      <c r="S1202">
        <v>1.21E-2</v>
      </c>
      <c r="T1202">
        <v>0</v>
      </c>
      <c r="AA1202" t="s">
        <v>170</v>
      </c>
      <c r="AB1202" t="s">
        <v>9</v>
      </c>
      <c r="AC1202" t="b">
        <v>0</v>
      </c>
    </row>
    <row r="1203" spans="1:29" x14ac:dyDescent="0.35">
      <c r="A1203" t="s">
        <v>94</v>
      </c>
      <c r="B1203" t="s">
        <v>187</v>
      </c>
      <c r="C1203" t="s">
        <v>136</v>
      </c>
      <c r="D1203" t="s">
        <v>99</v>
      </c>
      <c r="E1203" t="s">
        <v>100</v>
      </c>
      <c r="F1203" t="s">
        <v>137</v>
      </c>
      <c r="G1203" t="s">
        <v>141</v>
      </c>
      <c r="H1203" t="s">
        <v>314</v>
      </c>
      <c r="I1203" t="s">
        <v>64</v>
      </c>
      <c r="J1203" s="2">
        <v>44014</v>
      </c>
      <c r="K1203" t="s">
        <v>101</v>
      </c>
      <c r="L1203">
        <v>1</v>
      </c>
      <c r="O1203">
        <v>0</v>
      </c>
      <c r="P1203">
        <v>0</v>
      </c>
      <c r="Q1203">
        <v>0</v>
      </c>
      <c r="R1203">
        <v>17.223400000000002</v>
      </c>
      <c r="S1203">
        <v>0</v>
      </c>
      <c r="T1203">
        <v>0</v>
      </c>
      <c r="AA1203" t="s">
        <v>170</v>
      </c>
      <c r="AB1203" t="s">
        <v>9</v>
      </c>
      <c r="AC1203" t="b">
        <v>0</v>
      </c>
    </row>
    <row r="1204" spans="1:29" x14ac:dyDescent="0.35">
      <c r="A1204" t="s">
        <v>94</v>
      </c>
      <c r="B1204" t="s">
        <v>187</v>
      </c>
      <c r="C1204" t="s">
        <v>136</v>
      </c>
      <c r="D1204" t="s">
        <v>99</v>
      </c>
      <c r="E1204" t="s">
        <v>110</v>
      </c>
      <c r="F1204" t="s">
        <v>137</v>
      </c>
      <c r="G1204" t="s">
        <v>141</v>
      </c>
      <c r="H1204" t="s">
        <v>314</v>
      </c>
      <c r="I1204" t="s">
        <v>64</v>
      </c>
      <c r="J1204" s="2">
        <v>44014</v>
      </c>
      <c r="K1204" t="s">
        <v>101</v>
      </c>
      <c r="L1204">
        <v>1</v>
      </c>
      <c r="O1204">
        <v>0</v>
      </c>
      <c r="P1204">
        <v>0</v>
      </c>
      <c r="Q1204">
        <v>0</v>
      </c>
      <c r="R1204">
        <v>32.617199999999997</v>
      </c>
      <c r="S1204">
        <v>5.3999999999999999E-2</v>
      </c>
      <c r="T1204">
        <v>0</v>
      </c>
      <c r="AA1204" t="s">
        <v>170</v>
      </c>
      <c r="AB1204" t="s">
        <v>9</v>
      </c>
      <c r="AC1204" t="b">
        <v>0</v>
      </c>
    </row>
    <row r="1205" spans="1:29" x14ac:dyDescent="0.35">
      <c r="A1205" t="s">
        <v>94</v>
      </c>
      <c r="B1205" t="s">
        <v>187</v>
      </c>
      <c r="C1205" t="s">
        <v>136</v>
      </c>
      <c r="D1205" t="s">
        <v>99</v>
      </c>
      <c r="E1205" t="s">
        <v>111</v>
      </c>
      <c r="F1205" t="s">
        <v>137</v>
      </c>
      <c r="G1205" t="s">
        <v>141</v>
      </c>
      <c r="H1205" t="s">
        <v>314</v>
      </c>
      <c r="I1205" t="s">
        <v>64</v>
      </c>
      <c r="J1205" s="2">
        <v>44014</v>
      </c>
      <c r="K1205" t="s">
        <v>101</v>
      </c>
      <c r="L1205">
        <v>1</v>
      </c>
      <c r="O1205">
        <v>0</v>
      </c>
      <c r="P1205">
        <v>0</v>
      </c>
      <c r="Q1205">
        <v>0</v>
      </c>
      <c r="R1205">
        <v>6.2305999999999999</v>
      </c>
      <c r="S1205">
        <v>2.64E-2</v>
      </c>
      <c r="T1205">
        <v>0</v>
      </c>
      <c r="AA1205" t="s">
        <v>170</v>
      </c>
      <c r="AB1205" t="s">
        <v>9</v>
      </c>
      <c r="AC1205" t="b">
        <v>0</v>
      </c>
    </row>
    <row r="1206" spans="1:29" x14ac:dyDescent="0.35">
      <c r="A1206" t="s">
        <v>94</v>
      </c>
      <c r="B1206" t="s">
        <v>187</v>
      </c>
      <c r="C1206" t="s">
        <v>136</v>
      </c>
      <c r="D1206" t="s">
        <v>99</v>
      </c>
      <c r="E1206" t="s">
        <v>112</v>
      </c>
      <c r="F1206" t="s">
        <v>137</v>
      </c>
      <c r="G1206" t="s">
        <v>141</v>
      </c>
      <c r="H1206" t="s">
        <v>314</v>
      </c>
      <c r="I1206" t="s">
        <v>64</v>
      </c>
      <c r="J1206" s="2">
        <v>44014</v>
      </c>
      <c r="K1206" t="s">
        <v>101</v>
      </c>
      <c r="L1206">
        <v>1</v>
      </c>
      <c r="O1206">
        <v>0</v>
      </c>
      <c r="P1206">
        <v>0</v>
      </c>
      <c r="Q1206">
        <v>0</v>
      </c>
      <c r="R1206">
        <v>34.966200000000001</v>
      </c>
      <c r="S1206">
        <v>4.9399999999999999E-2</v>
      </c>
      <c r="T1206">
        <v>0</v>
      </c>
      <c r="AA1206" t="s">
        <v>170</v>
      </c>
      <c r="AB1206" t="s">
        <v>9</v>
      </c>
      <c r="AC1206" t="b">
        <v>0</v>
      </c>
    </row>
    <row r="1207" spans="1:29" x14ac:dyDescent="0.35">
      <c r="A1207" t="s">
        <v>94</v>
      </c>
      <c r="B1207" t="s">
        <v>187</v>
      </c>
      <c r="C1207" t="s">
        <v>136</v>
      </c>
      <c r="D1207" t="s">
        <v>99</v>
      </c>
      <c r="E1207" t="s">
        <v>113</v>
      </c>
      <c r="F1207" t="s">
        <v>137</v>
      </c>
      <c r="G1207" t="s">
        <v>141</v>
      </c>
      <c r="H1207" t="s">
        <v>314</v>
      </c>
      <c r="I1207" t="s">
        <v>64</v>
      </c>
      <c r="J1207" s="2">
        <v>44014</v>
      </c>
      <c r="K1207" t="s">
        <v>101</v>
      </c>
      <c r="L1207">
        <v>1</v>
      </c>
      <c r="O1207">
        <v>0</v>
      </c>
      <c r="P1207">
        <v>0</v>
      </c>
      <c r="Q1207">
        <v>0</v>
      </c>
      <c r="R1207">
        <v>13.488200000000001</v>
      </c>
      <c r="S1207">
        <v>1.9400000000000001E-2</v>
      </c>
      <c r="T1207">
        <v>0</v>
      </c>
      <c r="AA1207" t="s">
        <v>170</v>
      </c>
      <c r="AB1207" t="s">
        <v>9</v>
      </c>
      <c r="AC1207" t="b">
        <v>0</v>
      </c>
    </row>
    <row r="1208" spans="1:29" x14ac:dyDescent="0.35">
      <c r="A1208" t="s">
        <v>94</v>
      </c>
      <c r="B1208" t="s">
        <v>187</v>
      </c>
      <c r="C1208" t="s">
        <v>136</v>
      </c>
      <c r="D1208" t="s">
        <v>99</v>
      </c>
      <c r="E1208" t="s">
        <v>114</v>
      </c>
      <c r="F1208" t="s">
        <v>137</v>
      </c>
      <c r="G1208" t="s">
        <v>141</v>
      </c>
      <c r="H1208" t="s">
        <v>314</v>
      </c>
      <c r="I1208" t="s">
        <v>64</v>
      </c>
      <c r="J1208" s="2">
        <v>44014</v>
      </c>
      <c r="K1208" t="s">
        <v>101</v>
      </c>
      <c r="L1208">
        <v>1</v>
      </c>
      <c r="O1208">
        <v>0</v>
      </c>
      <c r="P1208">
        <v>0</v>
      </c>
      <c r="Q1208">
        <v>0</v>
      </c>
      <c r="R1208">
        <v>18.691099999999999</v>
      </c>
      <c r="S1208">
        <v>4.0800000000000003E-2</v>
      </c>
      <c r="T1208">
        <v>0</v>
      </c>
      <c r="AA1208" t="s">
        <v>170</v>
      </c>
      <c r="AB1208" t="s">
        <v>9</v>
      </c>
      <c r="AC1208" t="b">
        <v>0</v>
      </c>
    </row>
    <row r="1209" spans="1:29" x14ac:dyDescent="0.35">
      <c r="A1209" t="s">
        <v>94</v>
      </c>
      <c r="B1209" t="s">
        <v>187</v>
      </c>
      <c r="C1209" t="s">
        <v>136</v>
      </c>
      <c r="D1209" t="s">
        <v>99</v>
      </c>
      <c r="E1209" t="s">
        <v>116</v>
      </c>
      <c r="F1209" t="s">
        <v>137</v>
      </c>
      <c r="G1209" t="s">
        <v>141</v>
      </c>
      <c r="H1209" t="s">
        <v>314</v>
      </c>
      <c r="I1209" t="s">
        <v>64</v>
      </c>
      <c r="J1209" s="2">
        <v>44014</v>
      </c>
      <c r="K1209" t="s">
        <v>101</v>
      </c>
      <c r="L1209">
        <v>1</v>
      </c>
      <c r="O1209">
        <v>0</v>
      </c>
      <c r="P1209">
        <v>0</v>
      </c>
      <c r="Q1209">
        <v>0</v>
      </c>
      <c r="R1209">
        <v>12.732100000000001</v>
      </c>
      <c r="S1209">
        <v>2.5399999999999999E-2</v>
      </c>
      <c r="T1209">
        <v>0</v>
      </c>
      <c r="AA1209" t="s">
        <v>170</v>
      </c>
      <c r="AB1209" t="s">
        <v>9</v>
      </c>
      <c r="AC1209" t="b">
        <v>0</v>
      </c>
    </row>
    <row r="1210" spans="1:29" x14ac:dyDescent="0.35">
      <c r="A1210" t="s">
        <v>94</v>
      </c>
      <c r="B1210" t="s">
        <v>187</v>
      </c>
      <c r="C1210" t="s">
        <v>136</v>
      </c>
      <c r="D1210" t="s">
        <v>99</v>
      </c>
      <c r="E1210" t="s">
        <v>118</v>
      </c>
      <c r="F1210" t="s">
        <v>137</v>
      </c>
      <c r="G1210" t="s">
        <v>141</v>
      </c>
      <c r="H1210" t="s">
        <v>314</v>
      </c>
      <c r="I1210" t="s">
        <v>64</v>
      </c>
      <c r="J1210" s="2">
        <v>44014</v>
      </c>
      <c r="K1210" t="s">
        <v>101</v>
      </c>
      <c r="L1210">
        <v>1</v>
      </c>
      <c r="O1210">
        <v>0</v>
      </c>
      <c r="P1210">
        <v>0</v>
      </c>
      <c r="Q1210">
        <v>0</v>
      </c>
      <c r="R1210">
        <v>33.2423</v>
      </c>
      <c r="S1210">
        <v>4.6199999999999998E-2</v>
      </c>
      <c r="T1210">
        <v>0</v>
      </c>
      <c r="AA1210" t="s">
        <v>170</v>
      </c>
      <c r="AB1210" t="s">
        <v>9</v>
      </c>
      <c r="AC1210" t="b">
        <v>0</v>
      </c>
    </row>
    <row r="1211" spans="1:29" x14ac:dyDescent="0.35">
      <c r="A1211" t="s">
        <v>94</v>
      </c>
      <c r="B1211" t="s">
        <v>187</v>
      </c>
      <c r="C1211" t="s">
        <v>136</v>
      </c>
      <c r="D1211" t="s">
        <v>99</v>
      </c>
      <c r="E1211" t="s">
        <v>119</v>
      </c>
      <c r="F1211" t="s">
        <v>137</v>
      </c>
      <c r="G1211" t="s">
        <v>141</v>
      </c>
      <c r="H1211" t="s">
        <v>314</v>
      </c>
      <c r="I1211" t="s">
        <v>64</v>
      </c>
      <c r="J1211" s="2">
        <v>44014</v>
      </c>
      <c r="K1211" t="s">
        <v>101</v>
      </c>
      <c r="L1211">
        <v>1</v>
      </c>
      <c r="O1211">
        <v>0</v>
      </c>
      <c r="P1211">
        <v>0</v>
      </c>
      <c r="Q1211">
        <v>0</v>
      </c>
      <c r="R1211">
        <v>34.081099999999999</v>
      </c>
      <c r="S1211">
        <v>5.8299999999999998E-2</v>
      </c>
      <c r="T1211">
        <v>0</v>
      </c>
      <c r="AA1211" t="s">
        <v>170</v>
      </c>
      <c r="AB1211" t="s">
        <v>9</v>
      </c>
      <c r="AC1211" t="b">
        <v>0</v>
      </c>
    </row>
    <row r="1212" spans="1:29" x14ac:dyDescent="0.35">
      <c r="A1212" t="s">
        <v>94</v>
      </c>
      <c r="B1212" t="s">
        <v>187</v>
      </c>
      <c r="C1212" t="s">
        <v>136</v>
      </c>
      <c r="D1212" t="s">
        <v>99</v>
      </c>
      <c r="E1212" t="s">
        <v>120</v>
      </c>
      <c r="F1212" t="s">
        <v>137</v>
      </c>
      <c r="G1212" t="s">
        <v>141</v>
      </c>
      <c r="H1212" t="s">
        <v>314</v>
      </c>
      <c r="I1212" t="s">
        <v>64</v>
      </c>
      <c r="J1212" s="2">
        <v>44014</v>
      </c>
      <c r="K1212" t="s">
        <v>101</v>
      </c>
      <c r="L1212">
        <v>1</v>
      </c>
      <c r="O1212">
        <v>0</v>
      </c>
      <c r="P1212">
        <v>0</v>
      </c>
      <c r="Q1212">
        <v>0</v>
      </c>
      <c r="R1212">
        <v>60.735700000000001</v>
      </c>
      <c r="S1212">
        <v>6.7799999999999999E-2</v>
      </c>
      <c r="T1212">
        <v>0</v>
      </c>
      <c r="AA1212" t="s">
        <v>170</v>
      </c>
      <c r="AB1212" t="s">
        <v>9</v>
      </c>
      <c r="AC1212" t="b">
        <v>0</v>
      </c>
    </row>
    <row r="1213" spans="1:29" x14ac:dyDescent="0.35">
      <c r="A1213" t="s">
        <v>94</v>
      </c>
      <c r="B1213" t="s">
        <v>187</v>
      </c>
      <c r="C1213" t="s">
        <v>136</v>
      </c>
      <c r="D1213" t="s">
        <v>99</v>
      </c>
      <c r="E1213" t="s">
        <v>121</v>
      </c>
      <c r="F1213" t="s">
        <v>137</v>
      </c>
      <c r="G1213" t="s">
        <v>141</v>
      </c>
      <c r="H1213" t="s">
        <v>314</v>
      </c>
      <c r="I1213" t="s">
        <v>64</v>
      </c>
      <c r="J1213" s="2">
        <v>44014</v>
      </c>
      <c r="K1213" t="s">
        <v>101</v>
      </c>
      <c r="L1213">
        <v>1</v>
      </c>
      <c r="O1213">
        <v>0</v>
      </c>
      <c r="P1213">
        <v>0</v>
      </c>
      <c r="Q1213">
        <v>0</v>
      </c>
      <c r="R1213">
        <v>91.127200000000002</v>
      </c>
      <c r="S1213">
        <v>8.6499999999999994E-2</v>
      </c>
      <c r="T1213">
        <v>0</v>
      </c>
      <c r="AA1213" t="s">
        <v>170</v>
      </c>
      <c r="AB1213" t="s">
        <v>9</v>
      </c>
      <c r="AC1213" t="b">
        <v>0</v>
      </c>
    </row>
    <row r="1214" spans="1:29" x14ac:dyDescent="0.35">
      <c r="A1214" t="s">
        <v>94</v>
      </c>
      <c r="B1214" t="s">
        <v>187</v>
      </c>
      <c r="C1214" t="s">
        <v>136</v>
      </c>
      <c r="D1214" t="s">
        <v>99</v>
      </c>
      <c r="E1214" t="s">
        <v>122</v>
      </c>
      <c r="F1214" t="s">
        <v>137</v>
      </c>
      <c r="G1214" t="s">
        <v>141</v>
      </c>
      <c r="H1214" t="s">
        <v>314</v>
      </c>
      <c r="I1214" t="s">
        <v>64</v>
      </c>
      <c r="J1214" s="2">
        <v>44014</v>
      </c>
      <c r="K1214" t="s">
        <v>101</v>
      </c>
      <c r="L1214">
        <v>1</v>
      </c>
      <c r="O1214">
        <v>0</v>
      </c>
      <c r="P1214">
        <v>0</v>
      </c>
      <c r="Q1214">
        <v>0</v>
      </c>
      <c r="R1214">
        <v>57.509300000000003</v>
      </c>
      <c r="S1214">
        <v>6.4299999999999996E-2</v>
      </c>
      <c r="T1214">
        <v>0</v>
      </c>
      <c r="AA1214" t="s">
        <v>170</v>
      </c>
      <c r="AB1214" t="s">
        <v>9</v>
      </c>
      <c r="AC1214" t="b">
        <v>0</v>
      </c>
    </row>
    <row r="1215" spans="1:29" x14ac:dyDescent="0.35">
      <c r="A1215" t="s">
        <v>94</v>
      </c>
      <c r="B1215" t="s">
        <v>187</v>
      </c>
      <c r="C1215" t="s">
        <v>136</v>
      </c>
      <c r="D1215" t="s">
        <v>99</v>
      </c>
      <c r="E1215" t="s">
        <v>123</v>
      </c>
      <c r="F1215" t="s">
        <v>137</v>
      </c>
      <c r="G1215" t="s">
        <v>141</v>
      </c>
      <c r="H1215" t="s">
        <v>314</v>
      </c>
      <c r="I1215" t="s">
        <v>64</v>
      </c>
      <c r="J1215" s="2">
        <v>44014</v>
      </c>
      <c r="K1215" t="s">
        <v>101</v>
      </c>
      <c r="L1215">
        <v>1</v>
      </c>
      <c r="O1215">
        <v>0</v>
      </c>
      <c r="P1215">
        <v>0</v>
      </c>
      <c r="Q1215">
        <v>0</v>
      </c>
      <c r="R1215">
        <v>86.548599999999993</v>
      </c>
      <c r="S1215">
        <v>6.3399999999999998E-2</v>
      </c>
      <c r="T1215">
        <v>0</v>
      </c>
      <c r="AA1215" t="s">
        <v>170</v>
      </c>
      <c r="AB1215" t="s">
        <v>9</v>
      </c>
      <c r="AC1215" t="b">
        <v>0</v>
      </c>
    </row>
    <row r="1216" spans="1:29" x14ac:dyDescent="0.35">
      <c r="A1216" t="s">
        <v>94</v>
      </c>
      <c r="B1216" t="s">
        <v>187</v>
      </c>
      <c r="C1216" t="s">
        <v>136</v>
      </c>
      <c r="D1216" t="s">
        <v>99</v>
      </c>
      <c r="E1216" t="s">
        <v>124</v>
      </c>
      <c r="F1216" t="s">
        <v>137</v>
      </c>
      <c r="G1216" t="s">
        <v>141</v>
      </c>
      <c r="H1216" t="s">
        <v>314</v>
      </c>
      <c r="I1216" t="s">
        <v>64</v>
      </c>
      <c r="J1216" s="2">
        <v>44014</v>
      </c>
      <c r="K1216" t="s">
        <v>101</v>
      </c>
      <c r="L1216">
        <v>1</v>
      </c>
      <c r="O1216">
        <v>0</v>
      </c>
      <c r="P1216">
        <v>0</v>
      </c>
      <c r="Q1216">
        <v>0</v>
      </c>
      <c r="R1216">
        <v>93.666499999999999</v>
      </c>
      <c r="S1216">
        <v>8.0100000000000005E-2</v>
      </c>
      <c r="T1216">
        <v>0</v>
      </c>
      <c r="AA1216" t="s">
        <v>170</v>
      </c>
      <c r="AB1216" t="s">
        <v>9</v>
      </c>
      <c r="AC1216" t="b">
        <v>0</v>
      </c>
    </row>
    <row r="1217" spans="1:29" x14ac:dyDescent="0.35">
      <c r="A1217" t="s">
        <v>94</v>
      </c>
      <c r="B1217" t="s">
        <v>187</v>
      </c>
      <c r="C1217" t="s">
        <v>136</v>
      </c>
      <c r="D1217" t="s">
        <v>99</v>
      </c>
      <c r="E1217" t="s">
        <v>125</v>
      </c>
      <c r="F1217" t="s">
        <v>137</v>
      </c>
      <c r="G1217" t="s">
        <v>141</v>
      </c>
      <c r="H1217" t="s">
        <v>314</v>
      </c>
      <c r="I1217" t="s">
        <v>64</v>
      </c>
      <c r="J1217" s="2">
        <v>44014</v>
      </c>
      <c r="K1217" t="s">
        <v>101</v>
      </c>
      <c r="L1217">
        <v>1</v>
      </c>
      <c r="O1217">
        <v>0</v>
      </c>
      <c r="P1217">
        <v>0</v>
      </c>
      <c r="Q1217">
        <v>0</v>
      </c>
      <c r="R1217">
        <v>128.61490000000001</v>
      </c>
      <c r="S1217">
        <v>7.4700000000000003E-2</v>
      </c>
      <c r="T1217">
        <v>0</v>
      </c>
      <c r="AA1217" t="s">
        <v>170</v>
      </c>
      <c r="AB1217" t="s">
        <v>9</v>
      </c>
      <c r="AC1217" t="b">
        <v>0</v>
      </c>
    </row>
    <row r="1218" spans="1:29" x14ac:dyDescent="0.35">
      <c r="A1218" t="s">
        <v>94</v>
      </c>
      <c r="B1218" t="s">
        <v>187</v>
      </c>
      <c r="C1218" t="s">
        <v>136</v>
      </c>
      <c r="D1218" t="s">
        <v>99</v>
      </c>
      <c r="E1218" t="s">
        <v>126</v>
      </c>
      <c r="F1218" t="s">
        <v>137</v>
      </c>
      <c r="G1218" t="s">
        <v>141</v>
      </c>
      <c r="H1218" t="s">
        <v>314</v>
      </c>
      <c r="I1218" t="s">
        <v>64</v>
      </c>
      <c r="J1218" s="2">
        <v>44014</v>
      </c>
      <c r="K1218" t="s">
        <v>101</v>
      </c>
      <c r="L1218">
        <v>1</v>
      </c>
      <c r="O1218">
        <v>0</v>
      </c>
      <c r="P1218">
        <v>0</v>
      </c>
      <c r="Q1218">
        <v>0</v>
      </c>
      <c r="R1218">
        <v>73.516499999999994</v>
      </c>
      <c r="S1218">
        <v>3.7199999999999997E-2</v>
      </c>
      <c r="T1218">
        <v>0</v>
      </c>
      <c r="AA1218" t="s">
        <v>170</v>
      </c>
      <c r="AB1218" t="s">
        <v>9</v>
      </c>
      <c r="AC1218" t="b">
        <v>0</v>
      </c>
    </row>
    <row r="1219" spans="1:29" x14ac:dyDescent="0.35">
      <c r="A1219" t="s">
        <v>94</v>
      </c>
      <c r="B1219" t="s">
        <v>187</v>
      </c>
      <c r="C1219" t="s">
        <v>138</v>
      </c>
      <c r="D1219" t="s">
        <v>99</v>
      </c>
      <c r="E1219" t="s">
        <v>100</v>
      </c>
      <c r="F1219" t="s">
        <v>137</v>
      </c>
      <c r="G1219" t="s">
        <v>141</v>
      </c>
      <c r="H1219" t="s">
        <v>314</v>
      </c>
      <c r="I1219" t="s">
        <v>64</v>
      </c>
      <c r="J1219" s="2">
        <v>44014</v>
      </c>
      <c r="K1219" t="s">
        <v>101</v>
      </c>
      <c r="L1219">
        <v>1</v>
      </c>
      <c r="O1219">
        <v>0</v>
      </c>
      <c r="P1219">
        <v>0</v>
      </c>
      <c r="Q1219">
        <v>0</v>
      </c>
      <c r="R1219">
        <v>51.133699999999997</v>
      </c>
      <c r="S1219">
        <v>1E-4</v>
      </c>
      <c r="T1219">
        <v>0</v>
      </c>
      <c r="AA1219" t="s">
        <v>170</v>
      </c>
      <c r="AB1219" t="s">
        <v>9</v>
      </c>
      <c r="AC1219" t="b">
        <v>0</v>
      </c>
    </row>
    <row r="1220" spans="1:29" x14ac:dyDescent="0.35">
      <c r="A1220" t="s">
        <v>94</v>
      </c>
      <c r="B1220" t="s">
        <v>187</v>
      </c>
      <c r="C1220" t="s">
        <v>138</v>
      </c>
      <c r="D1220" t="s">
        <v>99</v>
      </c>
      <c r="E1220" t="s">
        <v>110</v>
      </c>
      <c r="F1220" t="s">
        <v>137</v>
      </c>
      <c r="G1220" t="s">
        <v>141</v>
      </c>
      <c r="H1220" t="s">
        <v>314</v>
      </c>
      <c r="I1220" t="s">
        <v>64</v>
      </c>
      <c r="J1220" s="2">
        <v>44014</v>
      </c>
      <c r="K1220" t="s">
        <v>101</v>
      </c>
      <c r="L1220">
        <v>1</v>
      </c>
      <c r="O1220">
        <v>0</v>
      </c>
      <c r="P1220">
        <v>0</v>
      </c>
      <c r="Q1220">
        <v>0</v>
      </c>
      <c r="R1220">
        <v>53.902900000000002</v>
      </c>
      <c r="S1220">
        <v>6.25E-2</v>
      </c>
      <c r="T1220">
        <v>0</v>
      </c>
      <c r="AA1220" t="s">
        <v>170</v>
      </c>
      <c r="AB1220" t="s">
        <v>9</v>
      </c>
      <c r="AC1220" t="b">
        <v>0</v>
      </c>
    </row>
    <row r="1221" spans="1:29" x14ac:dyDescent="0.35">
      <c r="A1221" t="s">
        <v>94</v>
      </c>
      <c r="B1221" t="s">
        <v>187</v>
      </c>
      <c r="C1221" t="s">
        <v>138</v>
      </c>
      <c r="D1221" t="s">
        <v>99</v>
      </c>
      <c r="E1221" t="s">
        <v>111</v>
      </c>
      <c r="F1221" t="s">
        <v>137</v>
      </c>
      <c r="G1221" t="s">
        <v>141</v>
      </c>
      <c r="H1221" t="s">
        <v>314</v>
      </c>
      <c r="I1221" t="s">
        <v>64</v>
      </c>
      <c r="J1221" s="2">
        <v>44014</v>
      </c>
      <c r="K1221" t="s">
        <v>101</v>
      </c>
      <c r="L1221">
        <v>1</v>
      </c>
      <c r="O1221">
        <v>0</v>
      </c>
      <c r="P1221">
        <v>0</v>
      </c>
      <c r="Q1221">
        <v>0</v>
      </c>
      <c r="R1221">
        <v>7.5675999999999997</v>
      </c>
      <c r="S1221">
        <v>8.8999999999999999E-3</v>
      </c>
      <c r="T1221">
        <v>0</v>
      </c>
      <c r="AA1221" t="s">
        <v>170</v>
      </c>
      <c r="AB1221" t="s">
        <v>9</v>
      </c>
      <c r="AC1221" t="b">
        <v>0</v>
      </c>
    </row>
    <row r="1222" spans="1:29" x14ac:dyDescent="0.35">
      <c r="A1222" t="s">
        <v>94</v>
      </c>
      <c r="B1222" t="s">
        <v>187</v>
      </c>
      <c r="C1222" t="s">
        <v>138</v>
      </c>
      <c r="D1222" t="s">
        <v>99</v>
      </c>
      <c r="E1222" t="s">
        <v>112</v>
      </c>
      <c r="F1222" t="s">
        <v>137</v>
      </c>
      <c r="G1222" t="s">
        <v>141</v>
      </c>
      <c r="H1222" t="s">
        <v>314</v>
      </c>
      <c r="I1222" t="s">
        <v>64</v>
      </c>
      <c r="J1222" s="2">
        <v>44014</v>
      </c>
      <c r="K1222" t="s">
        <v>101</v>
      </c>
      <c r="L1222">
        <v>1</v>
      </c>
      <c r="O1222">
        <v>0</v>
      </c>
      <c r="P1222">
        <v>0</v>
      </c>
      <c r="Q1222">
        <v>0</v>
      </c>
      <c r="R1222">
        <v>56.103000000000002</v>
      </c>
      <c r="S1222">
        <v>7.2300000000000003E-2</v>
      </c>
      <c r="T1222">
        <v>0</v>
      </c>
      <c r="AA1222" t="s">
        <v>170</v>
      </c>
      <c r="AB1222" t="s">
        <v>9</v>
      </c>
      <c r="AC1222" t="b">
        <v>0</v>
      </c>
    </row>
    <row r="1223" spans="1:29" x14ac:dyDescent="0.35">
      <c r="A1223" t="s">
        <v>94</v>
      </c>
      <c r="B1223" t="s">
        <v>187</v>
      </c>
      <c r="C1223" t="s">
        <v>138</v>
      </c>
      <c r="D1223" t="s">
        <v>99</v>
      </c>
      <c r="E1223" t="s">
        <v>113</v>
      </c>
      <c r="F1223" t="s">
        <v>137</v>
      </c>
      <c r="G1223" t="s">
        <v>141</v>
      </c>
      <c r="H1223" t="s">
        <v>314</v>
      </c>
      <c r="I1223" t="s">
        <v>64</v>
      </c>
      <c r="J1223" s="2">
        <v>44014</v>
      </c>
      <c r="K1223" t="s">
        <v>101</v>
      </c>
      <c r="L1223">
        <v>1</v>
      </c>
      <c r="O1223">
        <v>0</v>
      </c>
      <c r="P1223">
        <v>0</v>
      </c>
      <c r="Q1223">
        <v>0</v>
      </c>
      <c r="R1223">
        <v>20.4681</v>
      </c>
      <c r="S1223">
        <v>5.8999999999999999E-3</v>
      </c>
      <c r="T1223">
        <v>0</v>
      </c>
      <c r="AA1223" t="s">
        <v>170</v>
      </c>
      <c r="AB1223" t="s">
        <v>9</v>
      </c>
      <c r="AC1223" t="b">
        <v>0</v>
      </c>
    </row>
    <row r="1224" spans="1:29" x14ac:dyDescent="0.35">
      <c r="A1224" t="s">
        <v>94</v>
      </c>
      <c r="B1224" t="s">
        <v>187</v>
      </c>
      <c r="C1224" t="s">
        <v>138</v>
      </c>
      <c r="D1224" t="s">
        <v>99</v>
      </c>
      <c r="E1224" t="s">
        <v>114</v>
      </c>
      <c r="F1224" t="s">
        <v>137</v>
      </c>
      <c r="G1224" t="s">
        <v>141</v>
      </c>
      <c r="H1224" t="s">
        <v>314</v>
      </c>
      <c r="I1224" t="s">
        <v>64</v>
      </c>
      <c r="J1224" s="2">
        <v>44014</v>
      </c>
      <c r="K1224" t="s">
        <v>101</v>
      </c>
      <c r="L1224">
        <v>1</v>
      </c>
      <c r="O1224">
        <v>0</v>
      </c>
      <c r="P1224">
        <v>0</v>
      </c>
      <c r="Q1224">
        <v>0</v>
      </c>
      <c r="R1224">
        <v>14.364000000000001</v>
      </c>
      <c r="S1224">
        <v>3.9E-2</v>
      </c>
      <c r="T1224">
        <v>0</v>
      </c>
      <c r="AA1224" t="s">
        <v>170</v>
      </c>
      <c r="AB1224" t="s">
        <v>9</v>
      </c>
      <c r="AC1224" t="b">
        <v>0</v>
      </c>
    </row>
    <row r="1225" spans="1:29" x14ac:dyDescent="0.35">
      <c r="A1225" t="s">
        <v>94</v>
      </c>
      <c r="B1225" t="s">
        <v>187</v>
      </c>
      <c r="C1225" t="s">
        <v>138</v>
      </c>
      <c r="D1225" t="s">
        <v>99</v>
      </c>
      <c r="E1225" t="s">
        <v>116</v>
      </c>
      <c r="F1225" t="s">
        <v>137</v>
      </c>
      <c r="G1225" t="s">
        <v>141</v>
      </c>
      <c r="H1225" t="s">
        <v>314</v>
      </c>
      <c r="I1225" t="s">
        <v>64</v>
      </c>
      <c r="J1225" s="2">
        <v>44014</v>
      </c>
      <c r="K1225" t="s">
        <v>101</v>
      </c>
      <c r="L1225">
        <v>1</v>
      </c>
      <c r="O1225">
        <v>0</v>
      </c>
      <c r="P1225">
        <v>0</v>
      </c>
      <c r="Q1225">
        <v>0</v>
      </c>
      <c r="R1225">
        <v>16.009599999999999</v>
      </c>
      <c r="S1225">
        <v>3.4000000000000002E-2</v>
      </c>
      <c r="T1225">
        <v>0</v>
      </c>
      <c r="AA1225" t="s">
        <v>170</v>
      </c>
      <c r="AB1225" t="s">
        <v>9</v>
      </c>
      <c r="AC1225" t="b">
        <v>0</v>
      </c>
    </row>
    <row r="1226" spans="1:29" x14ac:dyDescent="0.35">
      <c r="A1226" t="s">
        <v>94</v>
      </c>
      <c r="B1226" t="s">
        <v>187</v>
      </c>
      <c r="C1226" t="s">
        <v>138</v>
      </c>
      <c r="D1226" t="s">
        <v>99</v>
      </c>
      <c r="E1226" t="s">
        <v>118</v>
      </c>
      <c r="F1226" t="s">
        <v>137</v>
      </c>
      <c r="G1226" t="s">
        <v>141</v>
      </c>
      <c r="H1226" t="s">
        <v>314</v>
      </c>
      <c r="I1226" t="s">
        <v>64</v>
      </c>
      <c r="J1226" s="2">
        <v>44014</v>
      </c>
      <c r="K1226" t="s">
        <v>101</v>
      </c>
      <c r="L1226">
        <v>1</v>
      </c>
      <c r="O1226">
        <v>0</v>
      </c>
      <c r="P1226">
        <v>0</v>
      </c>
      <c r="Q1226">
        <v>0</v>
      </c>
      <c r="R1226">
        <v>36.1678</v>
      </c>
      <c r="S1226">
        <v>5.3499999999999999E-2</v>
      </c>
      <c r="T1226">
        <v>0</v>
      </c>
      <c r="AA1226" t="s">
        <v>170</v>
      </c>
      <c r="AB1226" t="s">
        <v>9</v>
      </c>
      <c r="AC1226" t="b">
        <v>0</v>
      </c>
    </row>
    <row r="1227" spans="1:29" x14ac:dyDescent="0.35">
      <c r="A1227" t="s">
        <v>94</v>
      </c>
      <c r="B1227" t="s">
        <v>187</v>
      </c>
      <c r="C1227" t="s">
        <v>138</v>
      </c>
      <c r="D1227" t="s">
        <v>99</v>
      </c>
      <c r="E1227" t="s">
        <v>119</v>
      </c>
      <c r="F1227" t="s">
        <v>137</v>
      </c>
      <c r="G1227" t="s">
        <v>141</v>
      </c>
      <c r="H1227" t="s">
        <v>314</v>
      </c>
      <c r="I1227" t="s">
        <v>64</v>
      </c>
      <c r="J1227" s="2">
        <v>44014</v>
      </c>
      <c r="K1227" t="s">
        <v>101</v>
      </c>
      <c r="L1227">
        <v>1</v>
      </c>
      <c r="O1227">
        <v>0</v>
      </c>
      <c r="P1227">
        <v>0</v>
      </c>
      <c r="Q1227">
        <v>0</v>
      </c>
      <c r="R1227">
        <v>48.091000000000001</v>
      </c>
      <c r="S1227">
        <v>0.09</v>
      </c>
      <c r="T1227">
        <v>0</v>
      </c>
      <c r="AA1227" t="s">
        <v>170</v>
      </c>
      <c r="AB1227" t="s">
        <v>9</v>
      </c>
      <c r="AC1227" t="b">
        <v>0</v>
      </c>
    </row>
    <row r="1228" spans="1:29" x14ac:dyDescent="0.35">
      <c r="A1228" t="s">
        <v>94</v>
      </c>
      <c r="B1228" t="s">
        <v>187</v>
      </c>
      <c r="C1228" t="s">
        <v>138</v>
      </c>
      <c r="D1228" t="s">
        <v>99</v>
      </c>
      <c r="E1228" t="s">
        <v>120</v>
      </c>
      <c r="F1228" t="s">
        <v>137</v>
      </c>
      <c r="G1228" t="s">
        <v>141</v>
      </c>
      <c r="H1228" t="s">
        <v>314</v>
      </c>
      <c r="I1228" t="s">
        <v>64</v>
      </c>
      <c r="J1228" s="2">
        <v>44014</v>
      </c>
      <c r="K1228" t="s">
        <v>101</v>
      </c>
      <c r="L1228">
        <v>1</v>
      </c>
      <c r="O1228">
        <v>0</v>
      </c>
      <c r="P1228">
        <v>0</v>
      </c>
      <c r="Q1228">
        <v>0</v>
      </c>
      <c r="R1228">
        <v>59.869300000000003</v>
      </c>
      <c r="S1228">
        <v>8.8099999999999998E-2</v>
      </c>
      <c r="T1228">
        <v>0</v>
      </c>
      <c r="AA1228" t="s">
        <v>170</v>
      </c>
      <c r="AB1228" t="s">
        <v>9</v>
      </c>
      <c r="AC1228" t="b">
        <v>0</v>
      </c>
    </row>
    <row r="1229" spans="1:29" x14ac:dyDescent="0.35">
      <c r="A1229" t="s">
        <v>94</v>
      </c>
      <c r="B1229" t="s">
        <v>187</v>
      </c>
      <c r="C1229" t="s">
        <v>138</v>
      </c>
      <c r="D1229" t="s">
        <v>99</v>
      </c>
      <c r="E1229" t="s">
        <v>121</v>
      </c>
      <c r="F1229" t="s">
        <v>137</v>
      </c>
      <c r="G1229" t="s">
        <v>141</v>
      </c>
      <c r="H1229" t="s">
        <v>314</v>
      </c>
      <c r="I1229" t="s">
        <v>64</v>
      </c>
      <c r="J1229" s="2">
        <v>44014</v>
      </c>
      <c r="K1229" t="s">
        <v>101</v>
      </c>
      <c r="L1229">
        <v>1</v>
      </c>
      <c r="O1229">
        <v>0</v>
      </c>
      <c r="P1229">
        <v>0</v>
      </c>
      <c r="Q1229">
        <v>0</v>
      </c>
      <c r="R1229">
        <v>165.45439999999999</v>
      </c>
      <c r="S1229">
        <v>0.13489999999999999</v>
      </c>
      <c r="T1229">
        <v>0</v>
      </c>
      <c r="AA1229" t="s">
        <v>170</v>
      </c>
      <c r="AB1229" t="s">
        <v>9</v>
      </c>
      <c r="AC1229" t="b">
        <v>0</v>
      </c>
    </row>
    <row r="1230" spans="1:29" x14ac:dyDescent="0.35">
      <c r="A1230" t="s">
        <v>94</v>
      </c>
      <c r="B1230" t="s">
        <v>187</v>
      </c>
      <c r="C1230" t="s">
        <v>138</v>
      </c>
      <c r="D1230" t="s">
        <v>99</v>
      </c>
      <c r="E1230" t="s">
        <v>122</v>
      </c>
      <c r="F1230" t="s">
        <v>137</v>
      </c>
      <c r="G1230" t="s">
        <v>141</v>
      </c>
      <c r="H1230" t="s">
        <v>314</v>
      </c>
      <c r="I1230" t="s">
        <v>64</v>
      </c>
      <c r="J1230" s="2">
        <v>44014</v>
      </c>
      <c r="K1230" t="s">
        <v>101</v>
      </c>
      <c r="L1230">
        <v>1</v>
      </c>
      <c r="O1230">
        <v>0</v>
      </c>
      <c r="P1230">
        <v>0</v>
      </c>
      <c r="Q1230">
        <v>0</v>
      </c>
      <c r="R1230">
        <v>91.032499999999999</v>
      </c>
      <c r="S1230">
        <v>9.7500000000000003E-2</v>
      </c>
      <c r="T1230">
        <v>0</v>
      </c>
      <c r="AA1230" t="s">
        <v>170</v>
      </c>
      <c r="AB1230" t="s">
        <v>9</v>
      </c>
      <c r="AC1230" t="b">
        <v>0</v>
      </c>
    </row>
    <row r="1231" spans="1:29" x14ac:dyDescent="0.35">
      <c r="A1231" t="s">
        <v>94</v>
      </c>
      <c r="B1231" t="s">
        <v>187</v>
      </c>
      <c r="C1231" t="s">
        <v>138</v>
      </c>
      <c r="D1231" t="s">
        <v>99</v>
      </c>
      <c r="E1231" t="s">
        <v>123</v>
      </c>
      <c r="F1231" t="s">
        <v>137</v>
      </c>
      <c r="G1231" t="s">
        <v>141</v>
      </c>
      <c r="H1231" t="s">
        <v>314</v>
      </c>
      <c r="I1231" t="s">
        <v>64</v>
      </c>
      <c r="J1231" s="2">
        <v>44014</v>
      </c>
      <c r="K1231" t="s">
        <v>101</v>
      </c>
      <c r="L1231">
        <v>1</v>
      </c>
      <c r="O1231">
        <v>0</v>
      </c>
      <c r="P1231">
        <v>0</v>
      </c>
      <c r="Q1231">
        <v>0</v>
      </c>
      <c r="R1231">
        <v>148.1765</v>
      </c>
      <c r="S1231">
        <v>9.7600000000000006E-2</v>
      </c>
      <c r="T1231">
        <v>0</v>
      </c>
      <c r="AA1231" t="s">
        <v>170</v>
      </c>
      <c r="AB1231" t="s">
        <v>9</v>
      </c>
      <c r="AC1231" t="b">
        <v>0</v>
      </c>
    </row>
    <row r="1232" spans="1:29" x14ac:dyDescent="0.35">
      <c r="A1232" t="s">
        <v>94</v>
      </c>
      <c r="B1232" t="s">
        <v>187</v>
      </c>
      <c r="C1232" t="s">
        <v>138</v>
      </c>
      <c r="D1232" t="s">
        <v>99</v>
      </c>
      <c r="E1232" t="s">
        <v>124</v>
      </c>
      <c r="F1232" t="s">
        <v>137</v>
      </c>
      <c r="G1232" t="s">
        <v>141</v>
      </c>
      <c r="H1232" t="s">
        <v>314</v>
      </c>
      <c r="I1232" t="s">
        <v>64</v>
      </c>
      <c r="J1232" s="2">
        <v>44014</v>
      </c>
      <c r="K1232" t="s">
        <v>101</v>
      </c>
      <c r="L1232">
        <v>1</v>
      </c>
      <c r="O1232">
        <v>0</v>
      </c>
      <c r="P1232">
        <v>0</v>
      </c>
      <c r="Q1232">
        <v>0</v>
      </c>
      <c r="R1232">
        <v>227.09110000000001</v>
      </c>
      <c r="S1232">
        <v>0.1255</v>
      </c>
      <c r="T1232">
        <v>0</v>
      </c>
      <c r="AA1232" t="s">
        <v>170</v>
      </c>
      <c r="AB1232" t="s">
        <v>9</v>
      </c>
      <c r="AC1232" t="b">
        <v>0</v>
      </c>
    </row>
    <row r="1233" spans="1:29" x14ac:dyDescent="0.35">
      <c r="A1233" t="s">
        <v>94</v>
      </c>
      <c r="B1233" t="s">
        <v>187</v>
      </c>
      <c r="C1233" t="s">
        <v>138</v>
      </c>
      <c r="D1233" t="s">
        <v>99</v>
      </c>
      <c r="E1233" t="s">
        <v>125</v>
      </c>
      <c r="F1233" t="s">
        <v>137</v>
      </c>
      <c r="G1233" t="s">
        <v>141</v>
      </c>
      <c r="H1233" t="s">
        <v>314</v>
      </c>
      <c r="I1233" t="s">
        <v>64</v>
      </c>
      <c r="J1233" s="2">
        <v>44014</v>
      </c>
      <c r="K1233" t="s">
        <v>101</v>
      </c>
      <c r="L1233">
        <v>1</v>
      </c>
      <c r="O1233">
        <v>0</v>
      </c>
      <c r="P1233">
        <v>0</v>
      </c>
      <c r="Q1233">
        <v>0</v>
      </c>
      <c r="R1233">
        <v>214.56</v>
      </c>
      <c r="S1233">
        <v>0.12</v>
      </c>
      <c r="T1233">
        <v>0</v>
      </c>
      <c r="AA1233" t="s">
        <v>170</v>
      </c>
      <c r="AB1233" t="s">
        <v>9</v>
      </c>
      <c r="AC1233" t="b">
        <v>0</v>
      </c>
    </row>
    <row r="1234" spans="1:29" x14ac:dyDescent="0.35">
      <c r="A1234" t="s">
        <v>94</v>
      </c>
      <c r="B1234" t="s">
        <v>187</v>
      </c>
      <c r="C1234" t="s">
        <v>138</v>
      </c>
      <c r="D1234" t="s">
        <v>99</v>
      </c>
      <c r="E1234" t="s">
        <v>126</v>
      </c>
      <c r="F1234" t="s">
        <v>137</v>
      </c>
      <c r="G1234" t="s">
        <v>141</v>
      </c>
      <c r="H1234" t="s">
        <v>314</v>
      </c>
      <c r="I1234" t="s">
        <v>64</v>
      </c>
      <c r="J1234" s="2">
        <v>44014</v>
      </c>
      <c r="K1234" t="s">
        <v>101</v>
      </c>
      <c r="L1234">
        <v>1</v>
      </c>
      <c r="O1234">
        <v>0</v>
      </c>
      <c r="P1234">
        <v>0</v>
      </c>
      <c r="Q1234">
        <v>0</v>
      </c>
      <c r="R1234">
        <v>198.1832</v>
      </c>
      <c r="S1234">
        <v>6.4699999999999994E-2</v>
      </c>
      <c r="T1234">
        <v>0</v>
      </c>
      <c r="AA1234" t="s">
        <v>170</v>
      </c>
      <c r="AB1234" t="s">
        <v>9</v>
      </c>
      <c r="AC1234" t="b">
        <v>0</v>
      </c>
    </row>
    <row r="1235" spans="1:29" x14ac:dyDescent="0.35">
      <c r="A1235" t="s">
        <v>94</v>
      </c>
      <c r="B1235" t="s">
        <v>187</v>
      </c>
      <c r="C1235" t="s">
        <v>139</v>
      </c>
      <c r="D1235" t="s">
        <v>99</v>
      </c>
      <c r="E1235" t="s">
        <v>100</v>
      </c>
      <c r="F1235" t="s">
        <v>137</v>
      </c>
      <c r="G1235" t="s">
        <v>141</v>
      </c>
      <c r="H1235" t="s">
        <v>314</v>
      </c>
      <c r="I1235" t="s">
        <v>64</v>
      </c>
      <c r="J1235" s="2">
        <v>44014</v>
      </c>
      <c r="K1235" t="s">
        <v>101</v>
      </c>
      <c r="L1235">
        <v>1</v>
      </c>
      <c r="O1235">
        <v>0</v>
      </c>
      <c r="P1235">
        <v>0</v>
      </c>
      <c r="Q1235">
        <v>0</v>
      </c>
      <c r="R1235">
        <v>17.373799999999999</v>
      </c>
      <c r="S1235">
        <v>0</v>
      </c>
      <c r="T1235">
        <v>0</v>
      </c>
      <c r="AA1235" t="s">
        <v>170</v>
      </c>
      <c r="AB1235" t="s">
        <v>9</v>
      </c>
      <c r="AC1235" t="b">
        <v>0</v>
      </c>
    </row>
    <row r="1236" spans="1:29" x14ac:dyDescent="0.35">
      <c r="A1236" t="s">
        <v>94</v>
      </c>
      <c r="B1236" t="s">
        <v>187</v>
      </c>
      <c r="C1236" t="s">
        <v>139</v>
      </c>
      <c r="D1236" t="s">
        <v>99</v>
      </c>
      <c r="E1236" t="s">
        <v>110</v>
      </c>
      <c r="F1236" t="s">
        <v>137</v>
      </c>
      <c r="G1236" t="s">
        <v>141</v>
      </c>
      <c r="H1236" t="s">
        <v>314</v>
      </c>
      <c r="I1236" t="s">
        <v>64</v>
      </c>
      <c r="J1236" s="2">
        <v>44014</v>
      </c>
      <c r="K1236" t="s">
        <v>101</v>
      </c>
      <c r="L1236">
        <v>1</v>
      </c>
      <c r="O1236">
        <v>0</v>
      </c>
      <c r="P1236">
        <v>0</v>
      </c>
      <c r="Q1236">
        <v>0</v>
      </c>
      <c r="R1236">
        <v>31.4941</v>
      </c>
      <c r="S1236">
        <v>5.9799999999999999E-2</v>
      </c>
      <c r="T1236">
        <v>0</v>
      </c>
      <c r="AA1236" t="s">
        <v>170</v>
      </c>
      <c r="AB1236" t="s">
        <v>9</v>
      </c>
      <c r="AC1236" t="b">
        <v>0</v>
      </c>
    </row>
    <row r="1237" spans="1:29" x14ac:dyDescent="0.35">
      <c r="A1237" t="s">
        <v>94</v>
      </c>
      <c r="B1237" t="s">
        <v>187</v>
      </c>
      <c r="C1237" t="s">
        <v>139</v>
      </c>
      <c r="D1237" t="s">
        <v>99</v>
      </c>
      <c r="E1237" t="s">
        <v>111</v>
      </c>
      <c r="F1237" t="s">
        <v>137</v>
      </c>
      <c r="G1237" t="s">
        <v>141</v>
      </c>
      <c r="H1237" t="s">
        <v>314</v>
      </c>
      <c r="I1237" t="s">
        <v>64</v>
      </c>
      <c r="J1237" s="2">
        <v>44014</v>
      </c>
      <c r="K1237" t="s">
        <v>101</v>
      </c>
      <c r="L1237">
        <v>1</v>
      </c>
      <c r="O1237">
        <v>0</v>
      </c>
      <c r="P1237">
        <v>0</v>
      </c>
      <c r="Q1237">
        <v>0</v>
      </c>
      <c r="R1237">
        <v>-1.3084</v>
      </c>
      <c r="S1237">
        <v>2.1499999999999998E-2</v>
      </c>
      <c r="T1237">
        <v>0</v>
      </c>
      <c r="AA1237" t="s">
        <v>170</v>
      </c>
      <c r="AB1237" t="s">
        <v>9</v>
      </c>
      <c r="AC1237" t="b">
        <v>0</v>
      </c>
    </row>
    <row r="1238" spans="1:29" x14ac:dyDescent="0.35">
      <c r="A1238" t="s">
        <v>94</v>
      </c>
      <c r="B1238" t="s">
        <v>187</v>
      </c>
      <c r="C1238" t="s">
        <v>139</v>
      </c>
      <c r="D1238" t="s">
        <v>99</v>
      </c>
      <c r="E1238" t="s">
        <v>112</v>
      </c>
      <c r="F1238" t="s">
        <v>137</v>
      </c>
      <c r="G1238" t="s">
        <v>141</v>
      </c>
      <c r="H1238" t="s">
        <v>314</v>
      </c>
      <c r="I1238" t="s">
        <v>64</v>
      </c>
      <c r="J1238" s="2">
        <v>44014</v>
      </c>
      <c r="K1238" t="s">
        <v>101</v>
      </c>
      <c r="L1238">
        <v>1</v>
      </c>
      <c r="O1238">
        <v>0</v>
      </c>
      <c r="P1238">
        <v>0</v>
      </c>
      <c r="Q1238">
        <v>0</v>
      </c>
      <c r="R1238">
        <v>43.658299999999997</v>
      </c>
      <c r="S1238">
        <v>6.5100000000000005E-2</v>
      </c>
      <c r="T1238">
        <v>0</v>
      </c>
      <c r="AA1238" t="s">
        <v>170</v>
      </c>
      <c r="AB1238" t="s">
        <v>9</v>
      </c>
      <c r="AC1238" t="b">
        <v>0</v>
      </c>
    </row>
    <row r="1239" spans="1:29" x14ac:dyDescent="0.35">
      <c r="A1239" t="s">
        <v>94</v>
      </c>
      <c r="B1239" t="s">
        <v>187</v>
      </c>
      <c r="C1239" t="s">
        <v>139</v>
      </c>
      <c r="D1239" t="s">
        <v>99</v>
      </c>
      <c r="E1239" t="s">
        <v>113</v>
      </c>
      <c r="F1239" t="s">
        <v>137</v>
      </c>
      <c r="G1239" t="s">
        <v>141</v>
      </c>
      <c r="H1239" t="s">
        <v>314</v>
      </c>
      <c r="I1239" t="s">
        <v>64</v>
      </c>
      <c r="J1239" s="2">
        <v>44014</v>
      </c>
      <c r="K1239" t="s">
        <v>101</v>
      </c>
      <c r="L1239">
        <v>1</v>
      </c>
      <c r="O1239">
        <v>0</v>
      </c>
      <c r="P1239">
        <v>0</v>
      </c>
      <c r="Q1239">
        <v>0</v>
      </c>
      <c r="R1239">
        <v>12.123799999999999</v>
      </c>
      <c r="S1239">
        <v>1.84E-2</v>
      </c>
      <c r="T1239">
        <v>0</v>
      </c>
      <c r="AA1239" t="s">
        <v>170</v>
      </c>
      <c r="AB1239" t="s">
        <v>9</v>
      </c>
      <c r="AC1239" t="b">
        <v>0</v>
      </c>
    </row>
    <row r="1240" spans="1:29" x14ac:dyDescent="0.35">
      <c r="A1240" t="s">
        <v>94</v>
      </c>
      <c r="B1240" t="s">
        <v>187</v>
      </c>
      <c r="C1240" t="s">
        <v>139</v>
      </c>
      <c r="D1240" t="s">
        <v>99</v>
      </c>
      <c r="E1240" t="s">
        <v>114</v>
      </c>
      <c r="F1240" t="s">
        <v>137</v>
      </c>
      <c r="G1240" t="s">
        <v>141</v>
      </c>
      <c r="H1240" t="s">
        <v>314</v>
      </c>
      <c r="I1240" t="s">
        <v>64</v>
      </c>
      <c r="J1240" s="2">
        <v>44014</v>
      </c>
      <c r="K1240" t="s">
        <v>101</v>
      </c>
      <c r="L1240">
        <v>1</v>
      </c>
      <c r="O1240">
        <v>0</v>
      </c>
      <c r="P1240">
        <v>0</v>
      </c>
      <c r="Q1240">
        <v>0</v>
      </c>
      <c r="R1240">
        <v>13.5082</v>
      </c>
      <c r="S1240">
        <v>4.2799999999999998E-2</v>
      </c>
      <c r="T1240">
        <v>0</v>
      </c>
      <c r="AA1240" t="s">
        <v>170</v>
      </c>
      <c r="AB1240" t="s">
        <v>9</v>
      </c>
      <c r="AC1240" t="b">
        <v>0</v>
      </c>
    </row>
    <row r="1241" spans="1:29" x14ac:dyDescent="0.35">
      <c r="A1241" t="s">
        <v>94</v>
      </c>
      <c r="B1241" t="s">
        <v>187</v>
      </c>
      <c r="C1241" t="s">
        <v>139</v>
      </c>
      <c r="D1241" t="s">
        <v>99</v>
      </c>
      <c r="E1241" t="s">
        <v>116</v>
      </c>
      <c r="F1241" t="s">
        <v>137</v>
      </c>
      <c r="G1241" t="s">
        <v>141</v>
      </c>
      <c r="H1241" t="s">
        <v>314</v>
      </c>
      <c r="I1241" t="s">
        <v>64</v>
      </c>
      <c r="J1241" s="2">
        <v>44014</v>
      </c>
      <c r="K1241" t="s">
        <v>101</v>
      </c>
      <c r="L1241">
        <v>1</v>
      </c>
      <c r="O1241">
        <v>0</v>
      </c>
      <c r="P1241">
        <v>0</v>
      </c>
      <c r="Q1241">
        <v>0</v>
      </c>
      <c r="R1241">
        <v>11.870200000000001</v>
      </c>
      <c r="S1241">
        <v>3.8300000000000001E-2</v>
      </c>
      <c r="T1241">
        <v>0</v>
      </c>
      <c r="AA1241" t="s">
        <v>170</v>
      </c>
      <c r="AB1241" t="s">
        <v>9</v>
      </c>
      <c r="AC1241" t="b">
        <v>0</v>
      </c>
    </row>
    <row r="1242" spans="1:29" x14ac:dyDescent="0.35">
      <c r="A1242" t="s">
        <v>94</v>
      </c>
      <c r="B1242" t="s">
        <v>187</v>
      </c>
      <c r="C1242" t="s">
        <v>139</v>
      </c>
      <c r="D1242" t="s">
        <v>99</v>
      </c>
      <c r="E1242" t="s">
        <v>118</v>
      </c>
      <c r="F1242" t="s">
        <v>137</v>
      </c>
      <c r="G1242" t="s">
        <v>141</v>
      </c>
      <c r="H1242" t="s">
        <v>314</v>
      </c>
      <c r="I1242" t="s">
        <v>64</v>
      </c>
      <c r="J1242" s="2">
        <v>44014</v>
      </c>
      <c r="K1242" t="s">
        <v>101</v>
      </c>
      <c r="L1242">
        <v>1</v>
      </c>
      <c r="O1242">
        <v>0</v>
      </c>
      <c r="P1242">
        <v>0</v>
      </c>
      <c r="Q1242">
        <v>0</v>
      </c>
      <c r="R1242">
        <v>38.006599999999999</v>
      </c>
      <c r="S1242">
        <v>6.0499999999999998E-2</v>
      </c>
      <c r="T1242">
        <v>0</v>
      </c>
      <c r="AA1242" t="s">
        <v>170</v>
      </c>
      <c r="AB1242" t="s">
        <v>9</v>
      </c>
      <c r="AC1242" t="b">
        <v>0</v>
      </c>
    </row>
    <row r="1243" spans="1:29" x14ac:dyDescent="0.35">
      <c r="A1243" t="s">
        <v>94</v>
      </c>
      <c r="B1243" t="s">
        <v>187</v>
      </c>
      <c r="C1243" t="s">
        <v>139</v>
      </c>
      <c r="D1243" t="s">
        <v>99</v>
      </c>
      <c r="E1243" t="s">
        <v>119</v>
      </c>
      <c r="F1243" t="s">
        <v>137</v>
      </c>
      <c r="G1243" t="s">
        <v>141</v>
      </c>
      <c r="H1243" t="s">
        <v>314</v>
      </c>
      <c r="I1243" t="s">
        <v>64</v>
      </c>
      <c r="J1243" s="2">
        <v>44014</v>
      </c>
      <c r="K1243" t="s">
        <v>101</v>
      </c>
      <c r="L1243">
        <v>1</v>
      </c>
      <c r="O1243">
        <v>0</v>
      </c>
      <c r="P1243">
        <v>0</v>
      </c>
      <c r="Q1243">
        <v>0</v>
      </c>
      <c r="R1243">
        <v>35.497900000000001</v>
      </c>
      <c r="S1243">
        <v>7.3800000000000004E-2</v>
      </c>
      <c r="T1243">
        <v>0</v>
      </c>
      <c r="AA1243" t="s">
        <v>170</v>
      </c>
      <c r="AB1243" t="s">
        <v>9</v>
      </c>
      <c r="AC1243" t="b">
        <v>0</v>
      </c>
    </row>
    <row r="1244" spans="1:29" x14ac:dyDescent="0.35">
      <c r="A1244" t="s">
        <v>94</v>
      </c>
      <c r="B1244" t="s">
        <v>187</v>
      </c>
      <c r="C1244" t="s">
        <v>139</v>
      </c>
      <c r="D1244" t="s">
        <v>99</v>
      </c>
      <c r="E1244" t="s">
        <v>120</v>
      </c>
      <c r="F1244" t="s">
        <v>137</v>
      </c>
      <c r="G1244" t="s">
        <v>141</v>
      </c>
      <c r="H1244" t="s">
        <v>314</v>
      </c>
      <c r="I1244" t="s">
        <v>64</v>
      </c>
      <c r="J1244" s="2">
        <v>44014</v>
      </c>
      <c r="K1244" t="s">
        <v>101</v>
      </c>
      <c r="L1244">
        <v>1</v>
      </c>
      <c r="O1244">
        <v>0</v>
      </c>
      <c r="P1244">
        <v>0</v>
      </c>
      <c r="Q1244">
        <v>0</v>
      </c>
      <c r="R1244">
        <v>50.199399999999997</v>
      </c>
      <c r="S1244">
        <v>8.3599999999999994E-2</v>
      </c>
      <c r="T1244">
        <v>0</v>
      </c>
      <c r="AA1244" t="s">
        <v>170</v>
      </c>
      <c r="AB1244" t="s">
        <v>9</v>
      </c>
      <c r="AC1244" t="b">
        <v>0</v>
      </c>
    </row>
    <row r="1245" spans="1:29" x14ac:dyDescent="0.35">
      <c r="A1245" t="s">
        <v>94</v>
      </c>
      <c r="B1245" t="s">
        <v>187</v>
      </c>
      <c r="C1245" t="s">
        <v>139</v>
      </c>
      <c r="D1245" t="s">
        <v>99</v>
      </c>
      <c r="E1245" t="s">
        <v>121</v>
      </c>
      <c r="F1245" t="s">
        <v>137</v>
      </c>
      <c r="G1245" t="s">
        <v>141</v>
      </c>
      <c r="H1245" t="s">
        <v>314</v>
      </c>
      <c r="I1245" t="s">
        <v>64</v>
      </c>
      <c r="J1245" s="2">
        <v>44014</v>
      </c>
      <c r="K1245" t="s">
        <v>101</v>
      </c>
      <c r="L1245">
        <v>1</v>
      </c>
      <c r="O1245">
        <v>0</v>
      </c>
      <c r="P1245">
        <v>0</v>
      </c>
      <c r="Q1245">
        <v>0</v>
      </c>
      <c r="R1245">
        <v>73.620099999999994</v>
      </c>
      <c r="S1245">
        <v>8.8200000000000001E-2</v>
      </c>
      <c r="T1245">
        <v>0</v>
      </c>
      <c r="AA1245" t="s">
        <v>170</v>
      </c>
      <c r="AB1245" t="s">
        <v>9</v>
      </c>
      <c r="AC1245" t="b">
        <v>0</v>
      </c>
    </row>
    <row r="1246" spans="1:29" x14ac:dyDescent="0.35">
      <c r="A1246" t="s">
        <v>94</v>
      </c>
      <c r="B1246" t="s">
        <v>187</v>
      </c>
      <c r="C1246" t="s">
        <v>139</v>
      </c>
      <c r="D1246" t="s">
        <v>99</v>
      </c>
      <c r="E1246" t="s">
        <v>122</v>
      </c>
      <c r="F1246" t="s">
        <v>137</v>
      </c>
      <c r="G1246" t="s">
        <v>141</v>
      </c>
      <c r="H1246" t="s">
        <v>314</v>
      </c>
      <c r="I1246" t="s">
        <v>64</v>
      </c>
      <c r="J1246" s="2">
        <v>44014</v>
      </c>
      <c r="K1246" t="s">
        <v>101</v>
      </c>
      <c r="L1246">
        <v>1</v>
      </c>
      <c r="O1246">
        <v>0</v>
      </c>
      <c r="P1246">
        <v>0</v>
      </c>
      <c r="Q1246">
        <v>0</v>
      </c>
      <c r="R1246">
        <v>44.892800000000001</v>
      </c>
      <c r="S1246">
        <v>6.9900000000000004E-2</v>
      </c>
      <c r="T1246">
        <v>0</v>
      </c>
      <c r="AA1246" t="s">
        <v>170</v>
      </c>
      <c r="AB1246" t="s">
        <v>9</v>
      </c>
      <c r="AC1246" t="b">
        <v>0</v>
      </c>
    </row>
    <row r="1247" spans="1:29" x14ac:dyDescent="0.35">
      <c r="A1247" t="s">
        <v>94</v>
      </c>
      <c r="B1247" t="s">
        <v>187</v>
      </c>
      <c r="C1247" t="s">
        <v>139</v>
      </c>
      <c r="D1247" t="s">
        <v>99</v>
      </c>
      <c r="E1247" t="s">
        <v>123</v>
      </c>
      <c r="F1247" t="s">
        <v>137</v>
      </c>
      <c r="G1247" t="s">
        <v>141</v>
      </c>
      <c r="H1247" t="s">
        <v>314</v>
      </c>
      <c r="I1247" t="s">
        <v>64</v>
      </c>
      <c r="J1247" s="2">
        <v>44014</v>
      </c>
      <c r="K1247" t="s">
        <v>101</v>
      </c>
      <c r="L1247">
        <v>1</v>
      </c>
      <c r="O1247">
        <v>0</v>
      </c>
      <c r="P1247">
        <v>0</v>
      </c>
      <c r="Q1247">
        <v>0</v>
      </c>
      <c r="R1247">
        <v>83.49</v>
      </c>
      <c r="S1247">
        <v>6.9400000000000003E-2</v>
      </c>
      <c r="T1247">
        <v>0</v>
      </c>
      <c r="AA1247" t="s">
        <v>170</v>
      </c>
      <c r="AB1247" t="s">
        <v>9</v>
      </c>
      <c r="AC1247" t="b">
        <v>0</v>
      </c>
    </row>
    <row r="1248" spans="1:29" x14ac:dyDescent="0.35">
      <c r="A1248" t="s">
        <v>94</v>
      </c>
      <c r="B1248" t="s">
        <v>187</v>
      </c>
      <c r="C1248" t="s">
        <v>139</v>
      </c>
      <c r="D1248" t="s">
        <v>99</v>
      </c>
      <c r="E1248" t="s">
        <v>124</v>
      </c>
      <c r="F1248" t="s">
        <v>137</v>
      </c>
      <c r="G1248" t="s">
        <v>141</v>
      </c>
      <c r="H1248" t="s">
        <v>314</v>
      </c>
      <c r="I1248" t="s">
        <v>64</v>
      </c>
      <c r="J1248" s="2">
        <v>44014</v>
      </c>
      <c r="K1248" t="s">
        <v>101</v>
      </c>
      <c r="L1248">
        <v>1</v>
      </c>
      <c r="O1248">
        <v>0</v>
      </c>
      <c r="P1248">
        <v>0</v>
      </c>
      <c r="Q1248">
        <v>0</v>
      </c>
      <c r="R1248">
        <v>136.01900000000001</v>
      </c>
      <c r="S1248">
        <v>9.5699999999999993E-2</v>
      </c>
      <c r="T1248">
        <v>0</v>
      </c>
      <c r="AA1248" t="s">
        <v>170</v>
      </c>
      <c r="AB1248" t="s">
        <v>9</v>
      </c>
      <c r="AC1248" t="b">
        <v>0</v>
      </c>
    </row>
    <row r="1249" spans="1:29" x14ac:dyDescent="0.35">
      <c r="A1249" t="s">
        <v>94</v>
      </c>
      <c r="B1249" t="s">
        <v>187</v>
      </c>
      <c r="C1249" t="s">
        <v>139</v>
      </c>
      <c r="D1249" t="s">
        <v>99</v>
      </c>
      <c r="E1249" t="s">
        <v>125</v>
      </c>
      <c r="F1249" t="s">
        <v>137</v>
      </c>
      <c r="G1249" t="s">
        <v>141</v>
      </c>
      <c r="H1249" t="s">
        <v>314</v>
      </c>
      <c r="I1249" t="s">
        <v>64</v>
      </c>
      <c r="J1249" s="2">
        <v>44014</v>
      </c>
      <c r="K1249" t="s">
        <v>101</v>
      </c>
      <c r="L1249">
        <v>1</v>
      </c>
      <c r="O1249">
        <v>0</v>
      </c>
      <c r="P1249">
        <v>0</v>
      </c>
      <c r="Q1249">
        <v>0</v>
      </c>
      <c r="R1249">
        <v>138.49359999999999</v>
      </c>
      <c r="S1249">
        <v>8.43E-2</v>
      </c>
      <c r="T1249">
        <v>0</v>
      </c>
      <c r="AA1249" t="s">
        <v>170</v>
      </c>
      <c r="AB1249" t="s">
        <v>9</v>
      </c>
      <c r="AC1249" t="b">
        <v>0</v>
      </c>
    </row>
    <row r="1250" spans="1:29" x14ac:dyDescent="0.35">
      <c r="A1250" t="s">
        <v>94</v>
      </c>
      <c r="B1250" t="s">
        <v>187</v>
      </c>
      <c r="C1250" t="s">
        <v>139</v>
      </c>
      <c r="D1250" t="s">
        <v>99</v>
      </c>
      <c r="E1250" t="s">
        <v>126</v>
      </c>
      <c r="F1250" t="s">
        <v>137</v>
      </c>
      <c r="G1250" t="s">
        <v>141</v>
      </c>
      <c r="H1250" t="s">
        <v>314</v>
      </c>
      <c r="I1250" t="s">
        <v>64</v>
      </c>
      <c r="J1250" s="2">
        <v>44014</v>
      </c>
      <c r="K1250" t="s">
        <v>101</v>
      </c>
      <c r="L1250">
        <v>1</v>
      </c>
      <c r="O1250">
        <v>0</v>
      </c>
      <c r="P1250">
        <v>0</v>
      </c>
      <c r="Q1250">
        <v>0</v>
      </c>
      <c r="R1250">
        <v>81.535700000000006</v>
      </c>
      <c r="S1250">
        <v>2.2100000000000002E-2</v>
      </c>
      <c r="T1250">
        <v>0</v>
      </c>
      <c r="AA1250" t="s">
        <v>170</v>
      </c>
      <c r="AB1250" t="s">
        <v>9</v>
      </c>
      <c r="AC1250" t="b">
        <v>0</v>
      </c>
    </row>
    <row r="1251" spans="1:29" x14ac:dyDescent="0.35">
      <c r="A1251" t="s">
        <v>94</v>
      </c>
      <c r="B1251" t="s">
        <v>188</v>
      </c>
      <c r="C1251" t="s">
        <v>136</v>
      </c>
      <c r="D1251" t="s">
        <v>99</v>
      </c>
      <c r="E1251" t="s">
        <v>100</v>
      </c>
      <c r="F1251" t="s">
        <v>137</v>
      </c>
      <c r="G1251" t="s">
        <v>141</v>
      </c>
      <c r="H1251" t="s">
        <v>314</v>
      </c>
      <c r="I1251" t="s">
        <v>64</v>
      </c>
      <c r="J1251" s="2">
        <v>44014</v>
      </c>
      <c r="K1251" t="s">
        <v>101</v>
      </c>
      <c r="L1251">
        <v>1</v>
      </c>
      <c r="O1251">
        <v>0</v>
      </c>
      <c r="P1251">
        <v>0</v>
      </c>
      <c r="Q1251">
        <v>0</v>
      </c>
      <c r="R1251">
        <v>28.075700000000001</v>
      </c>
      <c r="S1251">
        <v>0</v>
      </c>
      <c r="T1251">
        <v>0</v>
      </c>
      <c r="AA1251" t="s">
        <v>170</v>
      </c>
      <c r="AB1251" t="s">
        <v>9</v>
      </c>
      <c r="AC1251" t="b">
        <v>0</v>
      </c>
    </row>
    <row r="1252" spans="1:29" x14ac:dyDescent="0.35">
      <c r="A1252" t="s">
        <v>94</v>
      </c>
      <c r="B1252" t="s">
        <v>188</v>
      </c>
      <c r="C1252" t="s">
        <v>136</v>
      </c>
      <c r="D1252" t="s">
        <v>99</v>
      </c>
      <c r="E1252" t="s">
        <v>110</v>
      </c>
      <c r="F1252" t="s">
        <v>137</v>
      </c>
      <c r="G1252" t="s">
        <v>141</v>
      </c>
      <c r="H1252" t="s">
        <v>314</v>
      </c>
      <c r="I1252" t="s">
        <v>64</v>
      </c>
      <c r="J1252" s="2">
        <v>44014</v>
      </c>
      <c r="K1252" t="s">
        <v>101</v>
      </c>
      <c r="L1252">
        <v>1</v>
      </c>
      <c r="O1252">
        <v>0</v>
      </c>
      <c r="P1252">
        <v>0</v>
      </c>
      <c r="Q1252">
        <v>0</v>
      </c>
      <c r="R1252">
        <v>51.0319</v>
      </c>
      <c r="S1252">
        <v>7.7200000000000005E-2</v>
      </c>
      <c r="T1252">
        <v>0</v>
      </c>
      <c r="AA1252" t="s">
        <v>170</v>
      </c>
      <c r="AB1252" t="s">
        <v>9</v>
      </c>
      <c r="AC1252" t="b">
        <v>0</v>
      </c>
    </row>
    <row r="1253" spans="1:29" x14ac:dyDescent="0.35">
      <c r="A1253" t="s">
        <v>94</v>
      </c>
      <c r="B1253" t="s">
        <v>188</v>
      </c>
      <c r="C1253" t="s">
        <v>136</v>
      </c>
      <c r="D1253" t="s">
        <v>99</v>
      </c>
      <c r="E1253" t="s">
        <v>111</v>
      </c>
      <c r="F1253" t="s">
        <v>137</v>
      </c>
      <c r="G1253" t="s">
        <v>141</v>
      </c>
      <c r="H1253" t="s">
        <v>314</v>
      </c>
      <c r="I1253" t="s">
        <v>64</v>
      </c>
      <c r="J1253" s="2">
        <v>44014</v>
      </c>
      <c r="K1253" t="s">
        <v>101</v>
      </c>
      <c r="L1253">
        <v>1</v>
      </c>
      <c r="O1253">
        <v>0</v>
      </c>
      <c r="P1253">
        <v>0</v>
      </c>
      <c r="Q1253">
        <v>0</v>
      </c>
      <c r="R1253">
        <v>17.881399999999999</v>
      </c>
      <c r="S1253">
        <v>3.7400000000000003E-2</v>
      </c>
      <c r="T1253">
        <v>0</v>
      </c>
      <c r="AA1253" t="s">
        <v>170</v>
      </c>
      <c r="AB1253" t="s">
        <v>9</v>
      </c>
      <c r="AC1253" t="b">
        <v>0</v>
      </c>
    </row>
    <row r="1254" spans="1:29" x14ac:dyDescent="0.35">
      <c r="A1254" t="s">
        <v>94</v>
      </c>
      <c r="B1254" t="s">
        <v>188</v>
      </c>
      <c r="C1254" t="s">
        <v>136</v>
      </c>
      <c r="D1254" t="s">
        <v>99</v>
      </c>
      <c r="E1254" t="s">
        <v>112</v>
      </c>
      <c r="F1254" t="s">
        <v>137</v>
      </c>
      <c r="G1254" t="s">
        <v>141</v>
      </c>
      <c r="H1254" t="s">
        <v>314</v>
      </c>
      <c r="I1254" t="s">
        <v>64</v>
      </c>
      <c r="J1254" s="2">
        <v>44014</v>
      </c>
      <c r="K1254" t="s">
        <v>101</v>
      </c>
      <c r="L1254">
        <v>1</v>
      </c>
      <c r="O1254">
        <v>0</v>
      </c>
      <c r="P1254">
        <v>0</v>
      </c>
      <c r="Q1254">
        <v>0</v>
      </c>
      <c r="R1254">
        <v>54.2834</v>
      </c>
      <c r="S1254">
        <v>6.8900000000000003E-2</v>
      </c>
      <c r="T1254">
        <v>0</v>
      </c>
      <c r="AA1254" t="s">
        <v>170</v>
      </c>
      <c r="AB1254" t="s">
        <v>9</v>
      </c>
      <c r="AC1254" t="b">
        <v>0</v>
      </c>
    </row>
    <row r="1255" spans="1:29" x14ac:dyDescent="0.35">
      <c r="A1255" t="s">
        <v>94</v>
      </c>
      <c r="B1255" t="s">
        <v>188</v>
      </c>
      <c r="C1255" t="s">
        <v>136</v>
      </c>
      <c r="D1255" t="s">
        <v>99</v>
      </c>
      <c r="E1255" t="s">
        <v>113</v>
      </c>
      <c r="F1255" t="s">
        <v>137</v>
      </c>
      <c r="G1255" t="s">
        <v>141</v>
      </c>
      <c r="H1255" t="s">
        <v>314</v>
      </c>
      <c r="I1255" t="s">
        <v>64</v>
      </c>
      <c r="J1255" s="2">
        <v>44014</v>
      </c>
      <c r="K1255" t="s">
        <v>101</v>
      </c>
      <c r="L1255">
        <v>1</v>
      </c>
      <c r="O1255">
        <v>0</v>
      </c>
      <c r="P1255">
        <v>0</v>
      </c>
      <c r="Q1255">
        <v>0</v>
      </c>
      <c r="R1255">
        <v>28.271899999999999</v>
      </c>
      <c r="S1255">
        <v>2.69E-2</v>
      </c>
      <c r="T1255">
        <v>0</v>
      </c>
      <c r="AA1255" t="s">
        <v>170</v>
      </c>
      <c r="AB1255" t="s">
        <v>9</v>
      </c>
      <c r="AC1255" t="b">
        <v>0</v>
      </c>
    </row>
    <row r="1256" spans="1:29" x14ac:dyDescent="0.35">
      <c r="A1256" t="s">
        <v>94</v>
      </c>
      <c r="B1256" t="s">
        <v>188</v>
      </c>
      <c r="C1256" t="s">
        <v>136</v>
      </c>
      <c r="D1256" t="s">
        <v>99</v>
      </c>
      <c r="E1256" t="s">
        <v>114</v>
      </c>
      <c r="F1256" t="s">
        <v>137</v>
      </c>
      <c r="G1256" t="s">
        <v>141</v>
      </c>
      <c r="H1256" t="s">
        <v>314</v>
      </c>
      <c r="I1256" t="s">
        <v>64</v>
      </c>
      <c r="J1256" s="2">
        <v>44014</v>
      </c>
      <c r="K1256" t="s">
        <v>101</v>
      </c>
      <c r="L1256">
        <v>1</v>
      </c>
      <c r="O1256">
        <v>0</v>
      </c>
      <c r="P1256">
        <v>0</v>
      </c>
      <c r="Q1256">
        <v>0</v>
      </c>
      <c r="R1256">
        <v>33.7896</v>
      </c>
      <c r="S1256">
        <v>5.6899999999999999E-2</v>
      </c>
      <c r="T1256">
        <v>0</v>
      </c>
      <c r="AA1256" t="s">
        <v>170</v>
      </c>
      <c r="AB1256" t="s">
        <v>9</v>
      </c>
      <c r="AC1256" t="b">
        <v>0</v>
      </c>
    </row>
    <row r="1257" spans="1:29" x14ac:dyDescent="0.35">
      <c r="A1257" t="s">
        <v>94</v>
      </c>
      <c r="B1257" t="s">
        <v>188</v>
      </c>
      <c r="C1257" t="s">
        <v>136</v>
      </c>
      <c r="D1257" t="s">
        <v>99</v>
      </c>
      <c r="E1257" t="s">
        <v>116</v>
      </c>
      <c r="F1257" t="s">
        <v>137</v>
      </c>
      <c r="G1257" t="s">
        <v>141</v>
      </c>
      <c r="H1257" t="s">
        <v>314</v>
      </c>
      <c r="I1257" t="s">
        <v>64</v>
      </c>
      <c r="J1257" s="2">
        <v>44014</v>
      </c>
      <c r="K1257" t="s">
        <v>101</v>
      </c>
      <c r="L1257">
        <v>1</v>
      </c>
      <c r="O1257">
        <v>0</v>
      </c>
      <c r="P1257">
        <v>0</v>
      </c>
      <c r="Q1257">
        <v>0</v>
      </c>
      <c r="R1257">
        <v>22.9773</v>
      </c>
      <c r="S1257">
        <v>3.6200000000000003E-2</v>
      </c>
      <c r="T1257">
        <v>0</v>
      </c>
      <c r="AA1257" t="s">
        <v>170</v>
      </c>
      <c r="AB1257" t="s">
        <v>9</v>
      </c>
      <c r="AC1257" t="b">
        <v>0</v>
      </c>
    </row>
    <row r="1258" spans="1:29" x14ac:dyDescent="0.35">
      <c r="A1258" t="s">
        <v>94</v>
      </c>
      <c r="B1258" t="s">
        <v>188</v>
      </c>
      <c r="C1258" t="s">
        <v>136</v>
      </c>
      <c r="D1258" t="s">
        <v>99</v>
      </c>
      <c r="E1258" t="s">
        <v>118</v>
      </c>
      <c r="F1258" t="s">
        <v>137</v>
      </c>
      <c r="G1258" t="s">
        <v>141</v>
      </c>
      <c r="H1258" t="s">
        <v>314</v>
      </c>
      <c r="I1258" t="s">
        <v>64</v>
      </c>
      <c r="J1258" s="2">
        <v>44014</v>
      </c>
      <c r="K1258" t="s">
        <v>101</v>
      </c>
      <c r="L1258">
        <v>1</v>
      </c>
      <c r="O1258">
        <v>0</v>
      </c>
      <c r="P1258">
        <v>0</v>
      </c>
      <c r="Q1258">
        <v>0</v>
      </c>
      <c r="R1258">
        <v>54.166899999999998</v>
      </c>
      <c r="S1258">
        <v>6.4199999999999993E-2</v>
      </c>
      <c r="T1258">
        <v>0</v>
      </c>
      <c r="AA1258" t="s">
        <v>170</v>
      </c>
      <c r="AB1258" t="s">
        <v>9</v>
      </c>
      <c r="AC1258" t="b">
        <v>0</v>
      </c>
    </row>
    <row r="1259" spans="1:29" x14ac:dyDescent="0.35">
      <c r="A1259" t="s">
        <v>94</v>
      </c>
      <c r="B1259" t="s">
        <v>188</v>
      </c>
      <c r="C1259" t="s">
        <v>136</v>
      </c>
      <c r="D1259" t="s">
        <v>99</v>
      </c>
      <c r="E1259" t="s">
        <v>119</v>
      </c>
      <c r="F1259" t="s">
        <v>137</v>
      </c>
      <c r="G1259" t="s">
        <v>141</v>
      </c>
      <c r="H1259" t="s">
        <v>314</v>
      </c>
      <c r="I1259" t="s">
        <v>64</v>
      </c>
      <c r="J1259" s="2">
        <v>44014</v>
      </c>
      <c r="K1259" t="s">
        <v>101</v>
      </c>
      <c r="L1259">
        <v>1</v>
      </c>
      <c r="O1259">
        <v>0</v>
      </c>
      <c r="P1259">
        <v>0</v>
      </c>
      <c r="Q1259">
        <v>0</v>
      </c>
      <c r="R1259">
        <v>57.498100000000001</v>
      </c>
      <c r="S1259">
        <v>8.2900000000000001E-2</v>
      </c>
      <c r="T1259">
        <v>0</v>
      </c>
      <c r="AA1259" t="s">
        <v>170</v>
      </c>
      <c r="AB1259" t="s">
        <v>9</v>
      </c>
      <c r="AC1259" t="b">
        <v>0</v>
      </c>
    </row>
    <row r="1260" spans="1:29" x14ac:dyDescent="0.35">
      <c r="A1260" t="s">
        <v>94</v>
      </c>
      <c r="B1260" t="s">
        <v>188</v>
      </c>
      <c r="C1260" t="s">
        <v>136</v>
      </c>
      <c r="D1260" t="s">
        <v>99</v>
      </c>
      <c r="E1260" t="s">
        <v>120</v>
      </c>
      <c r="F1260" t="s">
        <v>137</v>
      </c>
      <c r="G1260" t="s">
        <v>141</v>
      </c>
      <c r="H1260" t="s">
        <v>314</v>
      </c>
      <c r="I1260" t="s">
        <v>64</v>
      </c>
      <c r="J1260" s="2">
        <v>44014</v>
      </c>
      <c r="K1260" t="s">
        <v>101</v>
      </c>
      <c r="L1260">
        <v>1</v>
      </c>
      <c r="O1260">
        <v>0</v>
      </c>
      <c r="P1260">
        <v>0</v>
      </c>
      <c r="Q1260">
        <v>0</v>
      </c>
      <c r="R1260">
        <v>90.897099999999995</v>
      </c>
      <c r="S1260">
        <v>9.6600000000000005E-2</v>
      </c>
      <c r="T1260">
        <v>0</v>
      </c>
      <c r="AA1260" t="s">
        <v>170</v>
      </c>
      <c r="AB1260" t="s">
        <v>9</v>
      </c>
      <c r="AC1260" t="b">
        <v>0</v>
      </c>
    </row>
    <row r="1261" spans="1:29" x14ac:dyDescent="0.35">
      <c r="A1261" t="s">
        <v>94</v>
      </c>
      <c r="B1261" t="s">
        <v>188</v>
      </c>
      <c r="C1261" t="s">
        <v>136</v>
      </c>
      <c r="D1261" t="s">
        <v>99</v>
      </c>
      <c r="E1261" t="s">
        <v>121</v>
      </c>
      <c r="F1261" t="s">
        <v>137</v>
      </c>
      <c r="G1261" t="s">
        <v>141</v>
      </c>
      <c r="H1261" t="s">
        <v>314</v>
      </c>
      <c r="I1261" t="s">
        <v>64</v>
      </c>
      <c r="J1261" s="2">
        <v>44014</v>
      </c>
      <c r="K1261" t="s">
        <v>101</v>
      </c>
      <c r="L1261">
        <v>1</v>
      </c>
      <c r="O1261">
        <v>0</v>
      </c>
      <c r="P1261">
        <v>0</v>
      </c>
      <c r="Q1261">
        <v>0</v>
      </c>
      <c r="R1261">
        <v>132.67089999999999</v>
      </c>
      <c r="S1261">
        <v>0.12180000000000001</v>
      </c>
      <c r="T1261">
        <v>0</v>
      </c>
      <c r="AA1261" t="s">
        <v>170</v>
      </c>
      <c r="AB1261" t="s">
        <v>9</v>
      </c>
      <c r="AC1261" t="b">
        <v>0</v>
      </c>
    </row>
    <row r="1262" spans="1:29" x14ac:dyDescent="0.35">
      <c r="A1262" t="s">
        <v>94</v>
      </c>
      <c r="B1262" t="s">
        <v>188</v>
      </c>
      <c r="C1262" t="s">
        <v>136</v>
      </c>
      <c r="D1262" t="s">
        <v>99</v>
      </c>
      <c r="E1262" t="s">
        <v>122</v>
      </c>
      <c r="F1262" t="s">
        <v>137</v>
      </c>
      <c r="G1262" t="s">
        <v>141</v>
      </c>
      <c r="H1262" t="s">
        <v>314</v>
      </c>
      <c r="I1262" t="s">
        <v>64</v>
      </c>
      <c r="J1262" s="2">
        <v>44014</v>
      </c>
      <c r="K1262" t="s">
        <v>101</v>
      </c>
      <c r="L1262">
        <v>1</v>
      </c>
      <c r="O1262">
        <v>0</v>
      </c>
      <c r="P1262">
        <v>0</v>
      </c>
      <c r="Q1262">
        <v>0</v>
      </c>
      <c r="R1262">
        <v>86.080200000000005</v>
      </c>
      <c r="S1262">
        <v>9.4899999999999998E-2</v>
      </c>
      <c r="T1262">
        <v>0</v>
      </c>
      <c r="AA1262" t="s">
        <v>170</v>
      </c>
      <c r="AB1262" t="s">
        <v>9</v>
      </c>
      <c r="AC1262" t="b">
        <v>0</v>
      </c>
    </row>
    <row r="1263" spans="1:29" x14ac:dyDescent="0.35">
      <c r="A1263" t="s">
        <v>94</v>
      </c>
      <c r="B1263" t="s">
        <v>188</v>
      </c>
      <c r="C1263" t="s">
        <v>136</v>
      </c>
      <c r="D1263" t="s">
        <v>99</v>
      </c>
      <c r="E1263" t="s">
        <v>123</v>
      </c>
      <c r="F1263" t="s">
        <v>137</v>
      </c>
      <c r="G1263" t="s">
        <v>141</v>
      </c>
      <c r="H1263" t="s">
        <v>314</v>
      </c>
      <c r="I1263" t="s">
        <v>64</v>
      </c>
      <c r="J1263" s="2">
        <v>44014</v>
      </c>
      <c r="K1263" t="s">
        <v>101</v>
      </c>
      <c r="L1263">
        <v>1</v>
      </c>
      <c r="O1263">
        <v>0</v>
      </c>
      <c r="P1263">
        <v>0</v>
      </c>
      <c r="Q1263">
        <v>0</v>
      </c>
      <c r="R1263">
        <v>128.26140000000001</v>
      </c>
      <c r="S1263">
        <v>9.3200000000000005E-2</v>
      </c>
      <c r="T1263">
        <v>0</v>
      </c>
      <c r="AA1263" t="s">
        <v>170</v>
      </c>
      <c r="AB1263" t="s">
        <v>9</v>
      </c>
      <c r="AC1263" t="b">
        <v>0</v>
      </c>
    </row>
    <row r="1264" spans="1:29" x14ac:dyDescent="0.35">
      <c r="A1264" t="s">
        <v>94</v>
      </c>
      <c r="B1264" t="s">
        <v>188</v>
      </c>
      <c r="C1264" t="s">
        <v>136</v>
      </c>
      <c r="D1264" t="s">
        <v>99</v>
      </c>
      <c r="E1264" t="s">
        <v>124</v>
      </c>
      <c r="F1264" t="s">
        <v>137</v>
      </c>
      <c r="G1264" t="s">
        <v>141</v>
      </c>
      <c r="H1264" t="s">
        <v>314</v>
      </c>
      <c r="I1264" t="s">
        <v>64</v>
      </c>
      <c r="J1264" s="2">
        <v>44014</v>
      </c>
      <c r="K1264" t="s">
        <v>101</v>
      </c>
      <c r="L1264">
        <v>1</v>
      </c>
      <c r="O1264">
        <v>0</v>
      </c>
      <c r="P1264">
        <v>0</v>
      </c>
      <c r="Q1264">
        <v>0</v>
      </c>
      <c r="R1264">
        <v>135.4897</v>
      </c>
      <c r="S1264">
        <v>0.11119999999999999</v>
      </c>
      <c r="T1264">
        <v>0</v>
      </c>
      <c r="AA1264" t="s">
        <v>170</v>
      </c>
      <c r="AB1264" t="s">
        <v>9</v>
      </c>
      <c r="AC1264" t="b">
        <v>0</v>
      </c>
    </row>
    <row r="1265" spans="1:29" x14ac:dyDescent="0.35">
      <c r="A1265" t="s">
        <v>94</v>
      </c>
      <c r="B1265" t="s">
        <v>188</v>
      </c>
      <c r="C1265" t="s">
        <v>136</v>
      </c>
      <c r="D1265" t="s">
        <v>99</v>
      </c>
      <c r="E1265" t="s">
        <v>125</v>
      </c>
      <c r="F1265" t="s">
        <v>137</v>
      </c>
      <c r="G1265" t="s">
        <v>141</v>
      </c>
      <c r="H1265" t="s">
        <v>314</v>
      </c>
      <c r="I1265" t="s">
        <v>64</v>
      </c>
      <c r="J1265" s="2">
        <v>44014</v>
      </c>
      <c r="K1265" t="s">
        <v>101</v>
      </c>
      <c r="L1265">
        <v>1</v>
      </c>
      <c r="O1265">
        <v>0</v>
      </c>
      <c r="P1265">
        <v>0</v>
      </c>
      <c r="Q1265">
        <v>0</v>
      </c>
      <c r="R1265">
        <v>182.661</v>
      </c>
      <c r="S1265">
        <v>0.10489999999999999</v>
      </c>
      <c r="T1265">
        <v>0</v>
      </c>
      <c r="AA1265" t="s">
        <v>170</v>
      </c>
      <c r="AB1265" t="s">
        <v>9</v>
      </c>
      <c r="AC1265" t="b">
        <v>0</v>
      </c>
    </row>
    <row r="1266" spans="1:29" x14ac:dyDescent="0.35">
      <c r="A1266" t="s">
        <v>94</v>
      </c>
      <c r="B1266" t="s">
        <v>188</v>
      </c>
      <c r="C1266" t="s">
        <v>136</v>
      </c>
      <c r="D1266" t="s">
        <v>99</v>
      </c>
      <c r="E1266" t="s">
        <v>126</v>
      </c>
      <c r="F1266" t="s">
        <v>137</v>
      </c>
      <c r="G1266" t="s">
        <v>141</v>
      </c>
      <c r="H1266" t="s">
        <v>314</v>
      </c>
      <c r="I1266" t="s">
        <v>64</v>
      </c>
      <c r="J1266" s="2">
        <v>44014</v>
      </c>
      <c r="K1266" t="s">
        <v>101</v>
      </c>
      <c r="L1266">
        <v>1</v>
      </c>
      <c r="O1266">
        <v>0</v>
      </c>
      <c r="P1266">
        <v>0</v>
      </c>
      <c r="Q1266">
        <v>0</v>
      </c>
      <c r="R1266">
        <v>96.4923</v>
      </c>
      <c r="S1266">
        <v>5.2400000000000002E-2</v>
      </c>
      <c r="T1266">
        <v>0</v>
      </c>
      <c r="AA1266" t="s">
        <v>170</v>
      </c>
      <c r="AB1266" t="s">
        <v>9</v>
      </c>
      <c r="AC1266" t="b">
        <v>0</v>
      </c>
    </row>
    <row r="1267" spans="1:29" x14ac:dyDescent="0.35">
      <c r="A1267" t="s">
        <v>94</v>
      </c>
      <c r="B1267" t="s">
        <v>188</v>
      </c>
      <c r="C1267" t="s">
        <v>138</v>
      </c>
      <c r="D1267" t="s">
        <v>99</v>
      </c>
      <c r="E1267" t="s">
        <v>100</v>
      </c>
      <c r="F1267" t="s">
        <v>137</v>
      </c>
      <c r="G1267" t="s">
        <v>141</v>
      </c>
      <c r="H1267" t="s">
        <v>314</v>
      </c>
      <c r="I1267" t="s">
        <v>64</v>
      </c>
      <c r="J1267" s="2">
        <v>44014</v>
      </c>
      <c r="K1267" t="s">
        <v>101</v>
      </c>
      <c r="L1267">
        <v>1</v>
      </c>
      <c r="O1267">
        <v>0</v>
      </c>
      <c r="P1267">
        <v>0</v>
      </c>
      <c r="Q1267">
        <v>0</v>
      </c>
      <c r="R1267">
        <v>77.811099999999996</v>
      </c>
      <c r="S1267">
        <v>1E-4</v>
      </c>
      <c r="T1267">
        <v>0</v>
      </c>
      <c r="AA1267" t="s">
        <v>170</v>
      </c>
      <c r="AB1267" t="s">
        <v>9</v>
      </c>
      <c r="AC1267" t="b">
        <v>0</v>
      </c>
    </row>
    <row r="1268" spans="1:29" x14ac:dyDescent="0.35">
      <c r="A1268" t="s">
        <v>94</v>
      </c>
      <c r="B1268" t="s">
        <v>188</v>
      </c>
      <c r="C1268" t="s">
        <v>138</v>
      </c>
      <c r="D1268" t="s">
        <v>99</v>
      </c>
      <c r="E1268" t="s">
        <v>110</v>
      </c>
      <c r="F1268" t="s">
        <v>137</v>
      </c>
      <c r="G1268" t="s">
        <v>141</v>
      </c>
      <c r="H1268" t="s">
        <v>314</v>
      </c>
      <c r="I1268" t="s">
        <v>64</v>
      </c>
      <c r="J1268" s="2">
        <v>44014</v>
      </c>
      <c r="K1268" t="s">
        <v>101</v>
      </c>
      <c r="L1268">
        <v>1</v>
      </c>
      <c r="O1268">
        <v>0</v>
      </c>
      <c r="P1268">
        <v>0</v>
      </c>
      <c r="Q1268">
        <v>0</v>
      </c>
      <c r="R1268">
        <v>80.863699999999994</v>
      </c>
      <c r="S1268">
        <v>8.8999999999999996E-2</v>
      </c>
      <c r="T1268">
        <v>0</v>
      </c>
      <c r="AA1268" t="s">
        <v>170</v>
      </c>
      <c r="AB1268" t="s">
        <v>9</v>
      </c>
      <c r="AC1268" t="b">
        <v>0</v>
      </c>
    </row>
    <row r="1269" spans="1:29" x14ac:dyDescent="0.35">
      <c r="A1269" t="s">
        <v>94</v>
      </c>
      <c r="B1269" t="s">
        <v>188</v>
      </c>
      <c r="C1269" t="s">
        <v>138</v>
      </c>
      <c r="D1269" t="s">
        <v>99</v>
      </c>
      <c r="E1269" t="s">
        <v>111</v>
      </c>
      <c r="F1269" t="s">
        <v>137</v>
      </c>
      <c r="G1269" t="s">
        <v>141</v>
      </c>
      <c r="H1269" t="s">
        <v>314</v>
      </c>
      <c r="I1269" t="s">
        <v>64</v>
      </c>
      <c r="J1269" s="2">
        <v>44014</v>
      </c>
      <c r="K1269" t="s">
        <v>101</v>
      </c>
      <c r="L1269">
        <v>1</v>
      </c>
      <c r="O1269">
        <v>0</v>
      </c>
      <c r="P1269">
        <v>0</v>
      </c>
      <c r="Q1269">
        <v>0</v>
      </c>
      <c r="R1269">
        <v>29.070799999999998</v>
      </c>
      <c r="S1269">
        <v>1.3899999999999999E-2</v>
      </c>
      <c r="T1269">
        <v>0</v>
      </c>
      <c r="AA1269" t="s">
        <v>170</v>
      </c>
      <c r="AB1269" t="s">
        <v>9</v>
      </c>
      <c r="AC1269" t="b">
        <v>0</v>
      </c>
    </row>
    <row r="1270" spans="1:29" x14ac:dyDescent="0.35">
      <c r="A1270" t="s">
        <v>94</v>
      </c>
      <c r="B1270" t="s">
        <v>188</v>
      </c>
      <c r="C1270" t="s">
        <v>138</v>
      </c>
      <c r="D1270" t="s">
        <v>99</v>
      </c>
      <c r="E1270" t="s">
        <v>112</v>
      </c>
      <c r="F1270" t="s">
        <v>137</v>
      </c>
      <c r="G1270" t="s">
        <v>141</v>
      </c>
      <c r="H1270" t="s">
        <v>314</v>
      </c>
      <c r="I1270" t="s">
        <v>64</v>
      </c>
      <c r="J1270" s="2">
        <v>44014</v>
      </c>
      <c r="K1270" t="s">
        <v>101</v>
      </c>
      <c r="L1270">
        <v>1</v>
      </c>
      <c r="O1270">
        <v>0</v>
      </c>
      <c r="P1270">
        <v>0</v>
      </c>
      <c r="Q1270">
        <v>0</v>
      </c>
      <c r="R1270">
        <v>80.396100000000004</v>
      </c>
      <c r="S1270">
        <v>0.1</v>
      </c>
      <c r="T1270">
        <v>0</v>
      </c>
      <c r="AA1270" t="s">
        <v>170</v>
      </c>
      <c r="AB1270" t="s">
        <v>9</v>
      </c>
      <c r="AC1270" t="b">
        <v>0</v>
      </c>
    </row>
    <row r="1271" spans="1:29" x14ac:dyDescent="0.35">
      <c r="A1271" t="s">
        <v>94</v>
      </c>
      <c r="B1271" t="s">
        <v>188</v>
      </c>
      <c r="C1271" t="s">
        <v>138</v>
      </c>
      <c r="D1271" t="s">
        <v>99</v>
      </c>
      <c r="E1271" t="s">
        <v>113</v>
      </c>
      <c r="F1271" t="s">
        <v>137</v>
      </c>
      <c r="G1271" t="s">
        <v>141</v>
      </c>
      <c r="H1271" t="s">
        <v>314</v>
      </c>
      <c r="I1271" t="s">
        <v>64</v>
      </c>
      <c r="J1271" s="2">
        <v>44014</v>
      </c>
      <c r="K1271" t="s">
        <v>101</v>
      </c>
      <c r="L1271">
        <v>1</v>
      </c>
      <c r="O1271">
        <v>0</v>
      </c>
      <c r="P1271">
        <v>0</v>
      </c>
      <c r="Q1271">
        <v>0</v>
      </c>
      <c r="R1271">
        <v>36.654899999999998</v>
      </c>
      <c r="S1271">
        <v>8.8000000000000005E-3</v>
      </c>
      <c r="T1271">
        <v>0</v>
      </c>
      <c r="AA1271" t="s">
        <v>170</v>
      </c>
      <c r="AB1271" t="s">
        <v>9</v>
      </c>
      <c r="AC1271" t="b">
        <v>0</v>
      </c>
    </row>
    <row r="1272" spans="1:29" x14ac:dyDescent="0.35">
      <c r="A1272" t="s">
        <v>94</v>
      </c>
      <c r="B1272" t="s">
        <v>188</v>
      </c>
      <c r="C1272" t="s">
        <v>138</v>
      </c>
      <c r="D1272" t="s">
        <v>99</v>
      </c>
      <c r="E1272" t="s">
        <v>114</v>
      </c>
      <c r="F1272" t="s">
        <v>137</v>
      </c>
      <c r="G1272" t="s">
        <v>141</v>
      </c>
      <c r="H1272" t="s">
        <v>314</v>
      </c>
      <c r="I1272" t="s">
        <v>64</v>
      </c>
      <c r="J1272" s="2">
        <v>44014</v>
      </c>
      <c r="K1272" t="s">
        <v>101</v>
      </c>
      <c r="L1272">
        <v>1</v>
      </c>
      <c r="O1272">
        <v>0</v>
      </c>
      <c r="P1272">
        <v>0</v>
      </c>
      <c r="Q1272">
        <v>0</v>
      </c>
      <c r="R1272">
        <v>30.780100000000001</v>
      </c>
      <c r="S1272">
        <v>5.7099999999999998E-2</v>
      </c>
      <c r="T1272">
        <v>0</v>
      </c>
      <c r="AA1272" t="s">
        <v>170</v>
      </c>
      <c r="AB1272" t="s">
        <v>9</v>
      </c>
      <c r="AC1272" t="b">
        <v>0</v>
      </c>
    </row>
    <row r="1273" spans="1:29" x14ac:dyDescent="0.35">
      <c r="A1273" t="s">
        <v>94</v>
      </c>
      <c r="B1273" t="s">
        <v>188</v>
      </c>
      <c r="C1273" t="s">
        <v>138</v>
      </c>
      <c r="D1273" t="s">
        <v>99</v>
      </c>
      <c r="E1273" t="s">
        <v>116</v>
      </c>
      <c r="F1273" t="s">
        <v>137</v>
      </c>
      <c r="G1273" t="s">
        <v>141</v>
      </c>
      <c r="H1273" t="s">
        <v>314</v>
      </c>
      <c r="I1273" t="s">
        <v>64</v>
      </c>
      <c r="J1273" s="2">
        <v>44014</v>
      </c>
      <c r="K1273" t="s">
        <v>101</v>
      </c>
      <c r="L1273">
        <v>1</v>
      </c>
      <c r="O1273">
        <v>0</v>
      </c>
      <c r="P1273">
        <v>0</v>
      </c>
      <c r="Q1273">
        <v>0</v>
      </c>
      <c r="R1273">
        <v>36.624000000000002</v>
      </c>
      <c r="S1273">
        <v>5.0999999999999997E-2</v>
      </c>
      <c r="T1273">
        <v>0</v>
      </c>
      <c r="AA1273" t="s">
        <v>170</v>
      </c>
      <c r="AB1273" t="s">
        <v>9</v>
      </c>
      <c r="AC1273" t="b">
        <v>0</v>
      </c>
    </row>
    <row r="1274" spans="1:29" x14ac:dyDescent="0.35">
      <c r="A1274" t="s">
        <v>94</v>
      </c>
      <c r="B1274" t="s">
        <v>188</v>
      </c>
      <c r="C1274" t="s">
        <v>138</v>
      </c>
      <c r="D1274" t="s">
        <v>99</v>
      </c>
      <c r="E1274" t="s">
        <v>118</v>
      </c>
      <c r="F1274" t="s">
        <v>137</v>
      </c>
      <c r="G1274" t="s">
        <v>141</v>
      </c>
      <c r="H1274" t="s">
        <v>314</v>
      </c>
      <c r="I1274" t="s">
        <v>64</v>
      </c>
      <c r="J1274" s="2">
        <v>44014</v>
      </c>
      <c r="K1274" t="s">
        <v>101</v>
      </c>
      <c r="L1274">
        <v>1</v>
      </c>
      <c r="O1274">
        <v>0</v>
      </c>
      <c r="P1274">
        <v>0</v>
      </c>
      <c r="Q1274">
        <v>0</v>
      </c>
      <c r="R1274">
        <v>63.538400000000003</v>
      </c>
      <c r="S1274">
        <v>7.5800000000000006E-2</v>
      </c>
      <c r="T1274">
        <v>0</v>
      </c>
      <c r="AA1274" t="s">
        <v>170</v>
      </c>
      <c r="AB1274" t="s">
        <v>9</v>
      </c>
      <c r="AC1274" t="b">
        <v>0</v>
      </c>
    </row>
    <row r="1275" spans="1:29" x14ac:dyDescent="0.35">
      <c r="A1275" t="s">
        <v>94</v>
      </c>
      <c r="B1275" t="s">
        <v>188</v>
      </c>
      <c r="C1275" t="s">
        <v>138</v>
      </c>
      <c r="D1275" t="s">
        <v>99</v>
      </c>
      <c r="E1275" t="s">
        <v>119</v>
      </c>
      <c r="F1275" t="s">
        <v>137</v>
      </c>
      <c r="G1275" t="s">
        <v>141</v>
      </c>
      <c r="H1275" t="s">
        <v>314</v>
      </c>
      <c r="I1275" t="s">
        <v>64</v>
      </c>
      <c r="J1275" s="2">
        <v>44014</v>
      </c>
      <c r="K1275" t="s">
        <v>101</v>
      </c>
      <c r="L1275">
        <v>1</v>
      </c>
      <c r="O1275">
        <v>0</v>
      </c>
      <c r="P1275">
        <v>0</v>
      </c>
      <c r="Q1275">
        <v>0</v>
      </c>
      <c r="R1275">
        <v>85.611199999999997</v>
      </c>
      <c r="S1275">
        <v>0.1237</v>
      </c>
      <c r="T1275">
        <v>0</v>
      </c>
      <c r="AA1275" t="s">
        <v>170</v>
      </c>
      <c r="AB1275" t="s">
        <v>9</v>
      </c>
      <c r="AC1275" t="b">
        <v>0</v>
      </c>
    </row>
    <row r="1276" spans="1:29" x14ac:dyDescent="0.35">
      <c r="A1276" t="s">
        <v>94</v>
      </c>
      <c r="B1276" t="s">
        <v>188</v>
      </c>
      <c r="C1276" t="s">
        <v>138</v>
      </c>
      <c r="D1276" t="s">
        <v>99</v>
      </c>
      <c r="E1276" t="s">
        <v>120</v>
      </c>
      <c r="F1276" t="s">
        <v>137</v>
      </c>
      <c r="G1276" t="s">
        <v>141</v>
      </c>
      <c r="H1276" t="s">
        <v>314</v>
      </c>
      <c r="I1276" t="s">
        <v>64</v>
      </c>
      <c r="J1276" s="2">
        <v>44014</v>
      </c>
      <c r="K1276" t="s">
        <v>101</v>
      </c>
      <c r="L1276">
        <v>1</v>
      </c>
      <c r="O1276">
        <v>0</v>
      </c>
      <c r="P1276">
        <v>0</v>
      </c>
      <c r="Q1276">
        <v>0</v>
      </c>
      <c r="R1276">
        <v>90.753600000000006</v>
      </c>
      <c r="S1276">
        <v>0.1206</v>
      </c>
      <c r="T1276">
        <v>0</v>
      </c>
      <c r="AA1276" t="s">
        <v>170</v>
      </c>
      <c r="AB1276" t="s">
        <v>9</v>
      </c>
      <c r="AC1276" t="b">
        <v>0</v>
      </c>
    </row>
    <row r="1277" spans="1:29" x14ac:dyDescent="0.35">
      <c r="A1277" t="s">
        <v>94</v>
      </c>
      <c r="B1277" t="s">
        <v>188</v>
      </c>
      <c r="C1277" t="s">
        <v>138</v>
      </c>
      <c r="D1277" t="s">
        <v>99</v>
      </c>
      <c r="E1277" t="s">
        <v>121</v>
      </c>
      <c r="F1277" t="s">
        <v>137</v>
      </c>
      <c r="G1277" t="s">
        <v>141</v>
      </c>
      <c r="H1277" t="s">
        <v>314</v>
      </c>
      <c r="I1277" t="s">
        <v>64</v>
      </c>
      <c r="J1277" s="2">
        <v>44014</v>
      </c>
      <c r="K1277" t="s">
        <v>101</v>
      </c>
      <c r="L1277">
        <v>1</v>
      </c>
      <c r="O1277">
        <v>0</v>
      </c>
      <c r="P1277">
        <v>0</v>
      </c>
      <c r="Q1277">
        <v>0</v>
      </c>
      <c r="R1277">
        <v>237.49189999999999</v>
      </c>
      <c r="S1277">
        <v>0.18429999999999999</v>
      </c>
      <c r="T1277">
        <v>0</v>
      </c>
      <c r="AA1277" t="s">
        <v>170</v>
      </c>
      <c r="AB1277" t="s">
        <v>9</v>
      </c>
      <c r="AC1277" t="b">
        <v>0</v>
      </c>
    </row>
    <row r="1278" spans="1:29" x14ac:dyDescent="0.35">
      <c r="A1278" t="s">
        <v>94</v>
      </c>
      <c r="B1278" t="s">
        <v>188</v>
      </c>
      <c r="C1278" t="s">
        <v>138</v>
      </c>
      <c r="D1278" t="s">
        <v>99</v>
      </c>
      <c r="E1278" t="s">
        <v>122</v>
      </c>
      <c r="F1278" t="s">
        <v>137</v>
      </c>
      <c r="G1278" t="s">
        <v>141</v>
      </c>
      <c r="H1278" t="s">
        <v>314</v>
      </c>
      <c r="I1278" t="s">
        <v>64</v>
      </c>
      <c r="J1278" s="2">
        <v>44014</v>
      </c>
      <c r="K1278" t="s">
        <v>101</v>
      </c>
      <c r="L1278">
        <v>1</v>
      </c>
      <c r="O1278">
        <v>0</v>
      </c>
      <c r="P1278">
        <v>0</v>
      </c>
      <c r="Q1278">
        <v>0</v>
      </c>
      <c r="R1278">
        <v>135.5137</v>
      </c>
      <c r="S1278">
        <v>0.1361</v>
      </c>
      <c r="T1278">
        <v>0</v>
      </c>
      <c r="AA1278" t="s">
        <v>170</v>
      </c>
      <c r="AB1278" t="s">
        <v>9</v>
      </c>
      <c r="AC1278" t="b">
        <v>0</v>
      </c>
    </row>
    <row r="1279" spans="1:29" x14ac:dyDescent="0.35">
      <c r="A1279" t="s">
        <v>94</v>
      </c>
      <c r="B1279" t="s">
        <v>188</v>
      </c>
      <c r="C1279" t="s">
        <v>138</v>
      </c>
      <c r="D1279" t="s">
        <v>99</v>
      </c>
      <c r="E1279" t="s">
        <v>123</v>
      </c>
      <c r="F1279" t="s">
        <v>137</v>
      </c>
      <c r="G1279" t="s">
        <v>141</v>
      </c>
      <c r="H1279" t="s">
        <v>314</v>
      </c>
      <c r="I1279" t="s">
        <v>64</v>
      </c>
      <c r="J1279" s="2">
        <v>44014</v>
      </c>
      <c r="K1279" t="s">
        <v>101</v>
      </c>
      <c r="L1279">
        <v>1</v>
      </c>
      <c r="O1279">
        <v>0</v>
      </c>
      <c r="P1279">
        <v>0</v>
      </c>
      <c r="Q1279">
        <v>0</v>
      </c>
      <c r="R1279">
        <v>215.84</v>
      </c>
      <c r="S1279">
        <v>0.1368</v>
      </c>
      <c r="T1279">
        <v>0</v>
      </c>
      <c r="AA1279" t="s">
        <v>170</v>
      </c>
      <c r="AB1279" t="s">
        <v>9</v>
      </c>
      <c r="AC1279" t="b">
        <v>0</v>
      </c>
    </row>
    <row r="1280" spans="1:29" x14ac:dyDescent="0.35">
      <c r="A1280" t="s">
        <v>94</v>
      </c>
      <c r="B1280" t="s">
        <v>188</v>
      </c>
      <c r="C1280" t="s">
        <v>138</v>
      </c>
      <c r="D1280" t="s">
        <v>99</v>
      </c>
      <c r="E1280" t="s">
        <v>124</v>
      </c>
      <c r="F1280" t="s">
        <v>137</v>
      </c>
      <c r="G1280" t="s">
        <v>141</v>
      </c>
      <c r="H1280" t="s">
        <v>314</v>
      </c>
      <c r="I1280" t="s">
        <v>64</v>
      </c>
      <c r="J1280" s="2">
        <v>44014</v>
      </c>
      <c r="K1280" t="s">
        <v>101</v>
      </c>
      <c r="L1280">
        <v>1</v>
      </c>
      <c r="O1280">
        <v>0</v>
      </c>
      <c r="P1280">
        <v>0</v>
      </c>
      <c r="Q1280">
        <v>0</v>
      </c>
      <c r="R1280">
        <v>317.70979999999997</v>
      </c>
      <c r="S1280">
        <v>0.1701</v>
      </c>
      <c r="T1280">
        <v>0</v>
      </c>
      <c r="AA1280" t="s">
        <v>170</v>
      </c>
      <c r="AB1280" t="s">
        <v>9</v>
      </c>
      <c r="AC1280" t="b">
        <v>0</v>
      </c>
    </row>
    <row r="1281" spans="1:29" x14ac:dyDescent="0.35">
      <c r="A1281" t="s">
        <v>94</v>
      </c>
      <c r="B1281" t="s">
        <v>188</v>
      </c>
      <c r="C1281" t="s">
        <v>138</v>
      </c>
      <c r="D1281" t="s">
        <v>99</v>
      </c>
      <c r="E1281" t="s">
        <v>125</v>
      </c>
      <c r="F1281" t="s">
        <v>137</v>
      </c>
      <c r="G1281" t="s">
        <v>141</v>
      </c>
      <c r="H1281" t="s">
        <v>314</v>
      </c>
      <c r="I1281" t="s">
        <v>64</v>
      </c>
      <c r="J1281" s="2">
        <v>44014</v>
      </c>
      <c r="K1281" t="s">
        <v>101</v>
      </c>
      <c r="L1281">
        <v>1</v>
      </c>
      <c r="O1281">
        <v>0</v>
      </c>
      <c r="P1281">
        <v>0</v>
      </c>
      <c r="Q1281">
        <v>0</v>
      </c>
      <c r="R1281">
        <v>292.6712</v>
      </c>
      <c r="S1281">
        <v>0.15790000000000001</v>
      </c>
      <c r="T1281">
        <v>0</v>
      </c>
      <c r="AA1281" t="s">
        <v>170</v>
      </c>
      <c r="AB1281" t="s">
        <v>9</v>
      </c>
      <c r="AC1281" t="b">
        <v>0</v>
      </c>
    </row>
    <row r="1282" spans="1:29" x14ac:dyDescent="0.35">
      <c r="A1282" t="s">
        <v>94</v>
      </c>
      <c r="B1282" t="s">
        <v>188</v>
      </c>
      <c r="C1282" t="s">
        <v>138</v>
      </c>
      <c r="D1282" t="s">
        <v>99</v>
      </c>
      <c r="E1282" t="s">
        <v>126</v>
      </c>
      <c r="F1282" t="s">
        <v>137</v>
      </c>
      <c r="G1282" t="s">
        <v>141</v>
      </c>
      <c r="H1282" t="s">
        <v>314</v>
      </c>
      <c r="I1282" t="s">
        <v>64</v>
      </c>
      <c r="J1282" s="2">
        <v>44014</v>
      </c>
      <c r="K1282" t="s">
        <v>101</v>
      </c>
      <c r="L1282">
        <v>1</v>
      </c>
      <c r="O1282">
        <v>0</v>
      </c>
      <c r="P1282">
        <v>0</v>
      </c>
      <c r="Q1282">
        <v>0</v>
      </c>
      <c r="R1282">
        <v>266.00810000000001</v>
      </c>
      <c r="S1282">
        <v>9.0300000000000005E-2</v>
      </c>
      <c r="T1282">
        <v>0</v>
      </c>
      <c r="AA1282" t="s">
        <v>170</v>
      </c>
      <c r="AB1282" t="s">
        <v>9</v>
      </c>
      <c r="AC1282" t="b">
        <v>0</v>
      </c>
    </row>
    <row r="1283" spans="1:29" x14ac:dyDescent="0.35">
      <c r="A1283" t="s">
        <v>94</v>
      </c>
      <c r="B1283" t="s">
        <v>188</v>
      </c>
      <c r="C1283" t="s">
        <v>139</v>
      </c>
      <c r="D1283" t="s">
        <v>99</v>
      </c>
      <c r="E1283" t="s">
        <v>100</v>
      </c>
      <c r="F1283" t="s">
        <v>137</v>
      </c>
      <c r="G1283" t="s">
        <v>141</v>
      </c>
      <c r="H1283" t="s">
        <v>314</v>
      </c>
      <c r="I1283" t="s">
        <v>64</v>
      </c>
      <c r="J1283" s="2">
        <v>44014</v>
      </c>
      <c r="K1283" t="s">
        <v>101</v>
      </c>
      <c r="L1283">
        <v>1</v>
      </c>
      <c r="O1283">
        <v>0</v>
      </c>
      <c r="P1283">
        <v>0</v>
      </c>
      <c r="Q1283">
        <v>0</v>
      </c>
      <c r="R1283">
        <v>44.119500000000002</v>
      </c>
      <c r="S1283">
        <v>0</v>
      </c>
      <c r="T1283">
        <v>0</v>
      </c>
      <c r="AA1283" t="s">
        <v>170</v>
      </c>
      <c r="AB1283" t="s">
        <v>9</v>
      </c>
      <c r="AC1283" t="b">
        <v>0</v>
      </c>
    </row>
    <row r="1284" spans="1:29" x14ac:dyDescent="0.35">
      <c r="A1284" t="s">
        <v>94</v>
      </c>
      <c r="B1284" t="s">
        <v>188</v>
      </c>
      <c r="C1284" t="s">
        <v>139</v>
      </c>
      <c r="D1284" t="s">
        <v>99</v>
      </c>
      <c r="E1284" t="s">
        <v>110</v>
      </c>
      <c r="F1284" t="s">
        <v>137</v>
      </c>
      <c r="G1284" t="s">
        <v>141</v>
      </c>
      <c r="H1284" t="s">
        <v>314</v>
      </c>
      <c r="I1284" t="s">
        <v>64</v>
      </c>
      <c r="J1284" s="2">
        <v>44014</v>
      </c>
      <c r="K1284" t="s">
        <v>101</v>
      </c>
      <c r="L1284">
        <v>1</v>
      </c>
      <c r="O1284">
        <v>0</v>
      </c>
      <c r="P1284">
        <v>0</v>
      </c>
      <c r="Q1284">
        <v>0</v>
      </c>
      <c r="R1284">
        <v>73.359200000000001</v>
      </c>
      <c r="S1284">
        <v>9.06E-2</v>
      </c>
      <c r="T1284">
        <v>0</v>
      </c>
      <c r="AA1284" t="s">
        <v>170</v>
      </c>
      <c r="AB1284" t="s">
        <v>9</v>
      </c>
      <c r="AC1284" t="b">
        <v>0</v>
      </c>
    </row>
    <row r="1285" spans="1:29" x14ac:dyDescent="0.35">
      <c r="A1285" t="s">
        <v>94</v>
      </c>
      <c r="B1285" t="s">
        <v>188</v>
      </c>
      <c r="C1285" t="s">
        <v>139</v>
      </c>
      <c r="D1285" t="s">
        <v>99</v>
      </c>
      <c r="E1285" t="s">
        <v>111</v>
      </c>
      <c r="F1285" t="s">
        <v>137</v>
      </c>
      <c r="G1285" t="s">
        <v>141</v>
      </c>
      <c r="H1285" t="s">
        <v>314</v>
      </c>
      <c r="I1285" t="s">
        <v>64</v>
      </c>
      <c r="J1285" s="2">
        <v>44014</v>
      </c>
      <c r="K1285" t="s">
        <v>101</v>
      </c>
      <c r="L1285">
        <v>1</v>
      </c>
      <c r="O1285">
        <v>0</v>
      </c>
      <c r="P1285">
        <v>0</v>
      </c>
      <c r="Q1285">
        <v>0</v>
      </c>
      <c r="R1285">
        <v>18.834299999999999</v>
      </c>
      <c r="S1285">
        <v>3.1E-2</v>
      </c>
      <c r="T1285">
        <v>0</v>
      </c>
      <c r="AA1285" t="s">
        <v>170</v>
      </c>
      <c r="AB1285" t="s">
        <v>9</v>
      </c>
      <c r="AC1285" t="b">
        <v>0</v>
      </c>
    </row>
    <row r="1286" spans="1:29" x14ac:dyDescent="0.35">
      <c r="A1286" t="s">
        <v>94</v>
      </c>
      <c r="B1286" t="s">
        <v>188</v>
      </c>
      <c r="C1286" t="s">
        <v>139</v>
      </c>
      <c r="D1286" t="s">
        <v>99</v>
      </c>
      <c r="E1286" t="s">
        <v>112</v>
      </c>
      <c r="F1286" t="s">
        <v>137</v>
      </c>
      <c r="G1286" t="s">
        <v>141</v>
      </c>
      <c r="H1286" t="s">
        <v>314</v>
      </c>
      <c r="I1286" t="s">
        <v>64</v>
      </c>
      <c r="J1286" s="2">
        <v>44014</v>
      </c>
      <c r="K1286" t="s">
        <v>101</v>
      </c>
      <c r="L1286">
        <v>1</v>
      </c>
      <c r="O1286">
        <v>0</v>
      </c>
      <c r="P1286">
        <v>0</v>
      </c>
      <c r="Q1286">
        <v>0</v>
      </c>
      <c r="R1286">
        <v>73.393600000000006</v>
      </c>
      <c r="S1286">
        <v>9.06E-2</v>
      </c>
      <c r="T1286">
        <v>0</v>
      </c>
      <c r="AA1286" t="s">
        <v>170</v>
      </c>
      <c r="AB1286" t="s">
        <v>9</v>
      </c>
      <c r="AC1286" t="b">
        <v>0</v>
      </c>
    </row>
    <row r="1287" spans="1:29" x14ac:dyDescent="0.35">
      <c r="A1287" t="s">
        <v>94</v>
      </c>
      <c r="B1287" t="s">
        <v>188</v>
      </c>
      <c r="C1287" t="s">
        <v>139</v>
      </c>
      <c r="D1287" t="s">
        <v>99</v>
      </c>
      <c r="E1287" t="s">
        <v>113</v>
      </c>
      <c r="F1287" t="s">
        <v>137</v>
      </c>
      <c r="G1287" t="s">
        <v>141</v>
      </c>
      <c r="H1287" t="s">
        <v>314</v>
      </c>
      <c r="I1287" t="s">
        <v>64</v>
      </c>
      <c r="J1287" s="2">
        <v>44014</v>
      </c>
      <c r="K1287" t="s">
        <v>101</v>
      </c>
      <c r="L1287">
        <v>1</v>
      </c>
      <c r="O1287">
        <v>0</v>
      </c>
      <c r="P1287">
        <v>0</v>
      </c>
      <c r="Q1287">
        <v>0</v>
      </c>
      <c r="R1287">
        <v>33.074800000000003</v>
      </c>
      <c r="S1287">
        <v>2.5399999999999999E-2</v>
      </c>
      <c r="T1287">
        <v>0</v>
      </c>
      <c r="AA1287" t="s">
        <v>170</v>
      </c>
      <c r="AB1287" t="s">
        <v>9</v>
      </c>
      <c r="AC1287" t="b">
        <v>0</v>
      </c>
    </row>
    <row r="1288" spans="1:29" x14ac:dyDescent="0.35">
      <c r="A1288" t="s">
        <v>94</v>
      </c>
      <c r="B1288" t="s">
        <v>188</v>
      </c>
      <c r="C1288" t="s">
        <v>139</v>
      </c>
      <c r="D1288" t="s">
        <v>99</v>
      </c>
      <c r="E1288" t="s">
        <v>114</v>
      </c>
      <c r="F1288" t="s">
        <v>137</v>
      </c>
      <c r="G1288" t="s">
        <v>141</v>
      </c>
      <c r="H1288" t="s">
        <v>314</v>
      </c>
      <c r="I1288" t="s">
        <v>64</v>
      </c>
      <c r="J1288" s="2">
        <v>44014</v>
      </c>
      <c r="K1288" t="s">
        <v>101</v>
      </c>
      <c r="L1288">
        <v>1</v>
      </c>
      <c r="O1288">
        <v>0</v>
      </c>
      <c r="P1288">
        <v>0</v>
      </c>
      <c r="Q1288">
        <v>0</v>
      </c>
      <c r="R1288">
        <v>27.334099999999999</v>
      </c>
      <c r="S1288">
        <v>6.0100000000000001E-2</v>
      </c>
      <c r="T1288">
        <v>0</v>
      </c>
      <c r="AA1288" t="s">
        <v>170</v>
      </c>
      <c r="AB1288" t="s">
        <v>9</v>
      </c>
      <c r="AC1288" t="b">
        <v>0</v>
      </c>
    </row>
    <row r="1289" spans="1:29" x14ac:dyDescent="0.35">
      <c r="A1289" t="s">
        <v>94</v>
      </c>
      <c r="B1289" t="s">
        <v>188</v>
      </c>
      <c r="C1289" t="s">
        <v>139</v>
      </c>
      <c r="D1289" t="s">
        <v>99</v>
      </c>
      <c r="E1289" t="s">
        <v>116</v>
      </c>
      <c r="F1289" t="s">
        <v>137</v>
      </c>
      <c r="G1289" t="s">
        <v>141</v>
      </c>
      <c r="H1289" t="s">
        <v>314</v>
      </c>
      <c r="I1289" t="s">
        <v>64</v>
      </c>
      <c r="J1289" s="2">
        <v>44014</v>
      </c>
      <c r="K1289" t="s">
        <v>101</v>
      </c>
      <c r="L1289">
        <v>1</v>
      </c>
      <c r="O1289">
        <v>0</v>
      </c>
      <c r="P1289">
        <v>0</v>
      </c>
      <c r="Q1289">
        <v>0</v>
      </c>
      <c r="R1289">
        <v>28.2622</v>
      </c>
      <c r="S1289">
        <v>5.4899999999999997E-2</v>
      </c>
      <c r="T1289">
        <v>0</v>
      </c>
      <c r="AA1289" t="s">
        <v>170</v>
      </c>
      <c r="AB1289" t="s">
        <v>9</v>
      </c>
      <c r="AC1289" t="b">
        <v>0</v>
      </c>
    </row>
    <row r="1290" spans="1:29" x14ac:dyDescent="0.35">
      <c r="A1290" t="s">
        <v>94</v>
      </c>
      <c r="B1290" t="s">
        <v>188</v>
      </c>
      <c r="C1290" t="s">
        <v>139</v>
      </c>
      <c r="D1290" t="s">
        <v>99</v>
      </c>
      <c r="E1290" t="s">
        <v>118</v>
      </c>
      <c r="F1290" t="s">
        <v>137</v>
      </c>
      <c r="G1290" t="s">
        <v>141</v>
      </c>
      <c r="H1290" t="s">
        <v>314</v>
      </c>
      <c r="I1290" t="s">
        <v>64</v>
      </c>
      <c r="J1290" s="2">
        <v>44014</v>
      </c>
      <c r="K1290" t="s">
        <v>101</v>
      </c>
      <c r="L1290">
        <v>1</v>
      </c>
      <c r="O1290">
        <v>0</v>
      </c>
      <c r="P1290">
        <v>0</v>
      </c>
      <c r="Q1290">
        <v>0</v>
      </c>
      <c r="R1290">
        <v>61.545000000000002</v>
      </c>
      <c r="S1290">
        <v>8.2199999999999995E-2</v>
      </c>
      <c r="T1290">
        <v>0</v>
      </c>
      <c r="AA1290" t="s">
        <v>170</v>
      </c>
      <c r="AB1290" t="s">
        <v>9</v>
      </c>
      <c r="AC1290" t="b">
        <v>0</v>
      </c>
    </row>
    <row r="1291" spans="1:29" x14ac:dyDescent="0.35">
      <c r="A1291" t="s">
        <v>94</v>
      </c>
      <c r="B1291" t="s">
        <v>188</v>
      </c>
      <c r="C1291" t="s">
        <v>139</v>
      </c>
      <c r="D1291" t="s">
        <v>99</v>
      </c>
      <c r="E1291" t="s">
        <v>119</v>
      </c>
      <c r="F1291" t="s">
        <v>137</v>
      </c>
      <c r="G1291" t="s">
        <v>141</v>
      </c>
      <c r="H1291" t="s">
        <v>314</v>
      </c>
      <c r="I1291" t="s">
        <v>64</v>
      </c>
      <c r="J1291" s="2">
        <v>44014</v>
      </c>
      <c r="K1291" t="s">
        <v>101</v>
      </c>
      <c r="L1291">
        <v>1</v>
      </c>
      <c r="O1291">
        <v>0</v>
      </c>
      <c r="P1291">
        <v>0</v>
      </c>
      <c r="Q1291">
        <v>0</v>
      </c>
      <c r="R1291">
        <v>66.044600000000003</v>
      </c>
      <c r="S1291">
        <v>0.1075</v>
      </c>
      <c r="T1291">
        <v>0</v>
      </c>
      <c r="AA1291" t="s">
        <v>170</v>
      </c>
      <c r="AB1291" t="s">
        <v>9</v>
      </c>
      <c r="AC1291" t="b">
        <v>0</v>
      </c>
    </row>
    <row r="1292" spans="1:29" x14ac:dyDescent="0.35">
      <c r="A1292" t="s">
        <v>94</v>
      </c>
      <c r="B1292" t="s">
        <v>188</v>
      </c>
      <c r="C1292" t="s">
        <v>139</v>
      </c>
      <c r="D1292" t="s">
        <v>99</v>
      </c>
      <c r="E1292" t="s">
        <v>120</v>
      </c>
      <c r="F1292" t="s">
        <v>137</v>
      </c>
      <c r="G1292" t="s">
        <v>141</v>
      </c>
      <c r="H1292" t="s">
        <v>314</v>
      </c>
      <c r="I1292" t="s">
        <v>64</v>
      </c>
      <c r="J1292" s="2">
        <v>44014</v>
      </c>
      <c r="K1292" t="s">
        <v>101</v>
      </c>
      <c r="L1292">
        <v>1</v>
      </c>
      <c r="O1292">
        <v>0</v>
      </c>
      <c r="P1292">
        <v>0</v>
      </c>
      <c r="Q1292">
        <v>0</v>
      </c>
      <c r="R1292">
        <v>95.656400000000005</v>
      </c>
      <c r="S1292">
        <v>0.1222</v>
      </c>
      <c r="T1292">
        <v>0</v>
      </c>
      <c r="AA1292" t="s">
        <v>170</v>
      </c>
      <c r="AB1292" t="s">
        <v>9</v>
      </c>
      <c r="AC1292" t="b">
        <v>0</v>
      </c>
    </row>
    <row r="1293" spans="1:29" x14ac:dyDescent="0.35">
      <c r="A1293" t="s">
        <v>94</v>
      </c>
      <c r="B1293" t="s">
        <v>188</v>
      </c>
      <c r="C1293" t="s">
        <v>139</v>
      </c>
      <c r="D1293" t="s">
        <v>99</v>
      </c>
      <c r="E1293" t="s">
        <v>121</v>
      </c>
      <c r="F1293" t="s">
        <v>137</v>
      </c>
      <c r="G1293" t="s">
        <v>141</v>
      </c>
      <c r="H1293" t="s">
        <v>314</v>
      </c>
      <c r="I1293" t="s">
        <v>64</v>
      </c>
      <c r="J1293" s="2">
        <v>44014</v>
      </c>
      <c r="K1293" t="s">
        <v>101</v>
      </c>
      <c r="L1293">
        <v>1</v>
      </c>
      <c r="O1293">
        <v>0</v>
      </c>
      <c r="P1293">
        <v>0</v>
      </c>
      <c r="Q1293">
        <v>0</v>
      </c>
      <c r="R1293">
        <v>120.35429999999999</v>
      </c>
      <c r="S1293">
        <v>0.126</v>
      </c>
      <c r="T1293">
        <v>0</v>
      </c>
      <c r="AA1293" t="s">
        <v>170</v>
      </c>
      <c r="AB1293" t="s">
        <v>9</v>
      </c>
      <c r="AC1293" t="b">
        <v>0</v>
      </c>
    </row>
    <row r="1294" spans="1:29" x14ac:dyDescent="0.35">
      <c r="A1294" t="s">
        <v>94</v>
      </c>
      <c r="B1294" t="s">
        <v>188</v>
      </c>
      <c r="C1294" t="s">
        <v>139</v>
      </c>
      <c r="D1294" t="s">
        <v>99</v>
      </c>
      <c r="E1294" t="s">
        <v>122</v>
      </c>
      <c r="F1294" t="s">
        <v>137</v>
      </c>
      <c r="G1294" t="s">
        <v>141</v>
      </c>
      <c r="H1294" t="s">
        <v>314</v>
      </c>
      <c r="I1294" t="s">
        <v>64</v>
      </c>
      <c r="J1294" s="2">
        <v>44014</v>
      </c>
      <c r="K1294" t="s">
        <v>101</v>
      </c>
      <c r="L1294">
        <v>1</v>
      </c>
      <c r="O1294">
        <v>0</v>
      </c>
      <c r="P1294">
        <v>0</v>
      </c>
      <c r="Q1294">
        <v>0</v>
      </c>
      <c r="R1294">
        <v>84.241</v>
      </c>
      <c r="S1294">
        <v>0.104</v>
      </c>
      <c r="T1294">
        <v>0</v>
      </c>
      <c r="AA1294" t="s">
        <v>170</v>
      </c>
      <c r="AB1294" t="s">
        <v>9</v>
      </c>
      <c r="AC1294" t="b">
        <v>0</v>
      </c>
    </row>
    <row r="1295" spans="1:29" x14ac:dyDescent="0.35">
      <c r="A1295" t="s">
        <v>94</v>
      </c>
      <c r="B1295" t="s">
        <v>188</v>
      </c>
      <c r="C1295" t="s">
        <v>139</v>
      </c>
      <c r="D1295" t="s">
        <v>99</v>
      </c>
      <c r="E1295" t="s">
        <v>123</v>
      </c>
      <c r="F1295" t="s">
        <v>137</v>
      </c>
      <c r="G1295" t="s">
        <v>141</v>
      </c>
      <c r="H1295" t="s">
        <v>314</v>
      </c>
      <c r="I1295" t="s">
        <v>64</v>
      </c>
      <c r="J1295" s="2">
        <v>44014</v>
      </c>
      <c r="K1295" t="s">
        <v>101</v>
      </c>
      <c r="L1295">
        <v>1</v>
      </c>
      <c r="O1295">
        <v>0</v>
      </c>
      <c r="P1295">
        <v>0</v>
      </c>
      <c r="Q1295">
        <v>0</v>
      </c>
      <c r="R1295">
        <v>136.5463</v>
      </c>
      <c r="S1295">
        <v>0.1028</v>
      </c>
      <c r="T1295">
        <v>0</v>
      </c>
      <c r="AA1295" t="s">
        <v>170</v>
      </c>
      <c r="AB1295" t="s">
        <v>9</v>
      </c>
      <c r="AC1295" t="b">
        <v>0</v>
      </c>
    </row>
    <row r="1296" spans="1:29" x14ac:dyDescent="0.35">
      <c r="A1296" t="s">
        <v>94</v>
      </c>
      <c r="B1296" t="s">
        <v>188</v>
      </c>
      <c r="C1296" t="s">
        <v>139</v>
      </c>
      <c r="D1296" t="s">
        <v>99</v>
      </c>
      <c r="E1296" t="s">
        <v>124</v>
      </c>
      <c r="F1296" t="s">
        <v>137</v>
      </c>
      <c r="G1296" t="s">
        <v>141</v>
      </c>
      <c r="H1296" t="s">
        <v>314</v>
      </c>
      <c r="I1296" t="s">
        <v>64</v>
      </c>
      <c r="J1296" s="2">
        <v>44014</v>
      </c>
      <c r="K1296" t="s">
        <v>101</v>
      </c>
      <c r="L1296">
        <v>1</v>
      </c>
      <c r="O1296">
        <v>0</v>
      </c>
      <c r="P1296">
        <v>0</v>
      </c>
      <c r="Q1296">
        <v>0</v>
      </c>
      <c r="R1296">
        <v>201.43539999999999</v>
      </c>
      <c r="S1296">
        <v>0.13320000000000001</v>
      </c>
      <c r="T1296">
        <v>0</v>
      </c>
      <c r="AA1296" t="s">
        <v>170</v>
      </c>
      <c r="AB1296" t="s">
        <v>9</v>
      </c>
      <c r="AC1296" t="b">
        <v>0</v>
      </c>
    </row>
    <row r="1297" spans="1:29" x14ac:dyDescent="0.35">
      <c r="A1297" t="s">
        <v>94</v>
      </c>
      <c r="B1297" t="s">
        <v>188</v>
      </c>
      <c r="C1297" t="s">
        <v>139</v>
      </c>
      <c r="D1297" t="s">
        <v>99</v>
      </c>
      <c r="E1297" t="s">
        <v>125</v>
      </c>
      <c r="F1297" t="s">
        <v>137</v>
      </c>
      <c r="G1297" t="s">
        <v>141</v>
      </c>
      <c r="H1297" t="s">
        <v>314</v>
      </c>
      <c r="I1297" t="s">
        <v>64</v>
      </c>
      <c r="J1297" s="2">
        <v>44014</v>
      </c>
      <c r="K1297" t="s">
        <v>101</v>
      </c>
      <c r="L1297">
        <v>1</v>
      </c>
      <c r="O1297">
        <v>0</v>
      </c>
      <c r="P1297">
        <v>0</v>
      </c>
      <c r="Q1297">
        <v>0</v>
      </c>
      <c r="R1297">
        <v>198.58269999999999</v>
      </c>
      <c r="S1297">
        <v>0.11609999999999999</v>
      </c>
      <c r="T1297">
        <v>0</v>
      </c>
      <c r="AA1297" t="s">
        <v>170</v>
      </c>
      <c r="AB1297" t="s">
        <v>9</v>
      </c>
      <c r="AC1297" t="b">
        <v>0</v>
      </c>
    </row>
    <row r="1298" spans="1:29" x14ac:dyDescent="0.35">
      <c r="A1298" t="s">
        <v>94</v>
      </c>
      <c r="B1298" t="s">
        <v>188</v>
      </c>
      <c r="C1298" t="s">
        <v>139</v>
      </c>
      <c r="D1298" t="s">
        <v>99</v>
      </c>
      <c r="E1298" t="s">
        <v>126</v>
      </c>
      <c r="F1298" t="s">
        <v>137</v>
      </c>
      <c r="G1298" t="s">
        <v>141</v>
      </c>
      <c r="H1298" t="s">
        <v>314</v>
      </c>
      <c r="I1298" t="s">
        <v>64</v>
      </c>
      <c r="J1298" s="2">
        <v>44014</v>
      </c>
      <c r="K1298" t="s">
        <v>101</v>
      </c>
      <c r="L1298">
        <v>1</v>
      </c>
      <c r="O1298">
        <v>0</v>
      </c>
      <c r="P1298">
        <v>0</v>
      </c>
      <c r="Q1298">
        <v>0</v>
      </c>
      <c r="R1298">
        <v>102.48269999999999</v>
      </c>
      <c r="S1298">
        <v>3.15E-2</v>
      </c>
      <c r="T1298">
        <v>0</v>
      </c>
      <c r="AA1298" t="s">
        <v>170</v>
      </c>
      <c r="AB1298" t="s">
        <v>9</v>
      </c>
      <c r="AC1298" t="b">
        <v>0</v>
      </c>
    </row>
    <row r="1299" spans="1:29" x14ac:dyDescent="0.35">
      <c r="A1299" t="s">
        <v>94</v>
      </c>
      <c r="B1299" t="s">
        <v>189</v>
      </c>
      <c r="C1299" t="s">
        <v>136</v>
      </c>
      <c r="D1299" t="s">
        <v>99</v>
      </c>
      <c r="E1299" t="s">
        <v>100</v>
      </c>
      <c r="F1299" t="s">
        <v>137</v>
      </c>
      <c r="G1299" t="s">
        <v>141</v>
      </c>
      <c r="H1299" t="s">
        <v>314</v>
      </c>
      <c r="I1299" t="s">
        <v>64</v>
      </c>
      <c r="J1299" s="2">
        <v>44014</v>
      </c>
      <c r="K1299" t="s">
        <v>101</v>
      </c>
      <c r="L1299">
        <v>1</v>
      </c>
      <c r="O1299">
        <v>0</v>
      </c>
      <c r="P1299">
        <v>0</v>
      </c>
      <c r="Q1299">
        <v>0</v>
      </c>
      <c r="R1299">
        <v>35.002499999999998</v>
      </c>
      <c r="S1299">
        <v>0</v>
      </c>
      <c r="T1299">
        <v>0</v>
      </c>
      <c r="AA1299" t="s">
        <v>170</v>
      </c>
      <c r="AB1299" t="s">
        <v>9</v>
      </c>
      <c r="AC1299" t="b">
        <v>0</v>
      </c>
    </row>
    <row r="1300" spans="1:29" x14ac:dyDescent="0.35">
      <c r="A1300" t="s">
        <v>94</v>
      </c>
      <c r="B1300" t="s">
        <v>189</v>
      </c>
      <c r="C1300" t="s">
        <v>136</v>
      </c>
      <c r="D1300" t="s">
        <v>99</v>
      </c>
      <c r="E1300" t="s">
        <v>110</v>
      </c>
      <c r="F1300" t="s">
        <v>137</v>
      </c>
      <c r="G1300" t="s">
        <v>141</v>
      </c>
      <c r="H1300" t="s">
        <v>314</v>
      </c>
      <c r="I1300" t="s">
        <v>64</v>
      </c>
      <c r="J1300" s="2">
        <v>44014</v>
      </c>
      <c r="K1300" t="s">
        <v>101</v>
      </c>
      <c r="L1300">
        <v>1</v>
      </c>
      <c r="O1300">
        <v>0</v>
      </c>
      <c r="P1300">
        <v>0</v>
      </c>
      <c r="Q1300">
        <v>0</v>
      </c>
      <c r="R1300">
        <v>64.677999999999997</v>
      </c>
      <c r="S1300">
        <v>9.7699999999999995E-2</v>
      </c>
      <c r="T1300">
        <v>0</v>
      </c>
      <c r="AA1300" t="s">
        <v>170</v>
      </c>
      <c r="AB1300" t="s">
        <v>9</v>
      </c>
      <c r="AC1300" t="b">
        <v>0</v>
      </c>
    </row>
    <row r="1301" spans="1:29" x14ac:dyDescent="0.35">
      <c r="A1301" t="s">
        <v>94</v>
      </c>
      <c r="B1301" t="s">
        <v>189</v>
      </c>
      <c r="C1301" t="s">
        <v>136</v>
      </c>
      <c r="D1301" t="s">
        <v>99</v>
      </c>
      <c r="E1301" t="s">
        <v>111</v>
      </c>
      <c r="F1301" t="s">
        <v>137</v>
      </c>
      <c r="G1301" t="s">
        <v>141</v>
      </c>
      <c r="H1301" t="s">
        <v>314</v>
      </c>
      <c r="I1301" t="s">
        <v>64</v>
      </c>
      <c r="J1301" s="2">
        <v>44014</v>
      </c>
      <c r="K1301" t="s">
        <v>101</v>
      </c>
      <c r="L1301">
        <v>1</v>
      </c>
      <c r="O1301">
        <v>0</v>
      </c>
      <c r="P1301">
        <v>0</v>
      </c>
      <c r="Q1301">
        <v>0</v>
      </c>
      <c r="R1301">
        <v>25.8535</v>
      </c>
      <c r="S1301">
        <v>4.7100000000000003E-2</v>
      </c>
      <c r="T1301">
        <v>0</v>
      </c>
      <c r="AA1301" t="s">
        <v>170</v>
      </c>
      <c r="AB1301" t="s">
        <v>9</v>
      </c>
      <c r="AC1301" t="b">
        <v>0</v>
      </c>
    </row>
    <row r="1302" spans="1:29" x14ac:dyDescent="0.35">
      <c r="A1302" t="s">
        <v>94</v>
      </c>
      <c r="B1302" t="s">
        <v>189</v>
      </c>
      <c r="C1302" t="s">
        <v>136</v>
      </c>
      <c r="D1302" t="s">
        <v>99</v>
      </c>
      <c r="E1302" t="s">
        <v>112</v>
      </c>
      <c r="F1302" t="s">
        <v>137</v>
      </c>
      <c r="G1302" t="s">
        <v>141</v>
      </c>
      <c r="H1302" t="s">
        <v>314</v>
      </c>
      <c r="I1302" t="s">
        <v>64</v>
      </c>
      <c r="J1302" s="2">
        <v>44014</v>
      </c>
      <c r="K1302" t="s">
        <v>101</v>
      </c>
      <c r="L1302">
        <v>1</v>
      </c>
      <c r="O1302">
        <v>0</v>
      </c>
      <c r="P1302">
        <v>0</v>
      </c>
      <c r="Q1302">
        <v>0</v>
      </c>
      <c r="R1302">
        <v>68.7136</v>
      </c>
      <c r="S1302">
        <v>8.6300000000000002E-2</v>
      </c>
      <c r="T1302">
        <v>0</v>
      </c>
      <c r="AA1302" t="s">
        <v>170</v>
      </c>
      <c r="AB1302" t="s">
        <v>9</v>
      </c>
      <c r="AC1302" t="b">
        <v>0</v>
      </c>
    </row>
    <row r="1303" spans="1:29" x14ac:dyDescent="0.35">
      <c r="A1303" t="s">
        <v>94</v>
      </c>
      <c r="B1303" t="s">
        <v>189</v>
      </c>
      <c r="C1303" t="s">
        <v>136</v>
      </c>
      <c r="D1303" t="s">
        <v>99</v>
      </c>
      <c r="E1303" t="s">
        <v>113</v>
      </c>
      <c r="F1303" t="s">
        <v>137</v>
      </c>
      <c r="G1303" t="s">
        <v>141</v>
      </c>
      <c r="H1303" t="s">
        <v>314</v>
      </c>
      <c r="I1303" t="s">
        <v>64</v>
      </c>
      <c r="J1303" s="2">
        <v>44014</v>
      </c>
      <c r="K1303" t="s">
        <v>101</v>
      </c>
      <c r="L1303">
        <v>1</v>
      </c>
      <c r="O1303">
        <v>0</v>
      </c>
      <c r="P1303">
        <v>0</v>
      </c>
      <c r="Q1303">
        <v>0</v>
      </c>
      <c r="R1303">
        <v>38.093000000000004</v>
      </c>
      <c r="S1303">
        <v>3.3700000000000001E-2</v>
      </c>
      <c r="T1303">
        <v>0</v>
      </c>
      <c r="AA1303" t="s">
        <v>170</v>
      </c>
      <c r="AB1303" t="s">
        <v>9</v>
      </c>
      <c r="AC1303" t="b">
        <v>0</v>
      </c>
    </row>
    <row r="1304" spans="1:29" x14ac:dyDescent="0.35">
      <c r="A1304" t="s">
        <v>94</v>
      </c>
      <c r="B1304" t="s">
        <v>189</v>
      </c>
      <c r="C1304" t="s">
        <v>136</v>
      </c>
      <c r="D1304" t="s">
        <v>99</v>
      </c>
      <c r="E1304" t="s">
        <v>114</v>
      </c>
      <c r="F1304" t="s">
        <v>137</v>
      </c>
      <c r="G1304" t="s">
        <v>141</v>
      </c>
      <c r="H1304" t="s">
        <v>314</v>
      </c>
      <c r="I1304" t="s">
        <v>64</v>
      </c>
      <c r="J1304" s="2">
        <v>44014</v>
      </c>
      <c r="K1304" t="s">
        <v>101</v>
      </c>
      <c r="L1304">
        <v>1</v>
      </c>
      <c r="O1304">
        <v>0</v>
      </c>
      <c r="P1304">
        <v>0</v>
      </c>
      <c r="Q1304">
        <v>0</v>
      </c>
      <c r="R1304">
        <v>45.674799999999998</v>
      </c>
      <c r="S1304">
        <v>7.1099999999999997E-2</v>
      </c>
      <c r="T1304">
        <v>0</v>
      </c>
      <c r="AA1304" t="s">
        <v>170</v>
      </c>
      <c r="AB1304" t="s">
        <v>9</v>
      </c>
      <c r="AC1304" t="b">
        <v>0</v>
      </c>
    </row>
    <row r="1305" spans="1:29" x14ac:dyDescent="0.35">
      <c r="A1305" t="s">
        <v>94</v>
      </c>
      <c r="B1305" t="s">
        <v>189</v>
      </c>
      <c r="C1305" t="s">
        <v>136</v>
      </c>
      <c r="D1305" t="s">
        <v>99</v>
      </c>
      <c r="E1305" t="s">
        <v>116</v>
      </c>
      <c r="F1305" t="s">
        <v>137</v>
      </c>
      <c r="G1305" t="s">
        <v>141</v>
      </c>
      <c r="H1305" t="s">
        <v>314</v>
      </c>
      <c r="I1305" t="s">
        <v>64</v>
      </c>
      <c r="J1305" s="2">
        <v>44014</v>
      </c>
      <c r="K1305" t="s">
        <v>101</v>
      </c>
      <c r="L1305">
        <v>1</v>
      </c>
      <c r="O1305">
        <v>0</v>
      </c>
      <c r="P1305">
        <v>0</v>
      </c>
      <c r="Q1305">
        <v>0</v>
      </c>
      <c r="R1305">
        <v>31.260200000000001</v>
      </c>
      <c r="S1305">
        <v>4.5699999999999998E-2</v>
      </c>
      <c r="T1305">
        <v>0</v>
      </c>
      <c r="AA1305" t="s">
        <v>170</v>
      </c>
      <c r="AB1305" t="s">
        <v>9</v>
      </c>
      <c r="AC1305" t="b">
        <v>0</v>
      </c>
    </row>
    <row r="1306" spans="1:29" x14ac:dyDescent="0.35">
      <c r="A1306" t="s">
        <v>94</v>
      </c>
      <c r="B1306" t="s">
        <v>189</v>
      </c>
      <c r="C1306" t="s">
        <v>136</v>
      </c>
      <c r="D1306" t="s">
        <v>99</v>
      </c>
      <c r="E1306" t="s">
        <v>118</v>
      </c>
      <c r="F1306" t="s">
        <v>137</v>
      </c>
      <c r="G1306" t="s">
        <v>141</v>
      </c>
      <c r="H1306" t="s">
        <v>314</v>
      </c>
      <c r="I1306" t="s">
        <v>64</v>
      </c>
      <c r="J1306" s="2">
        <v>44014</v>
      </c>
      <c r="K1306" t="s">
        <v>101</v>
      </c>
      <c r="L1306">
        <v>1</v>
      </c>
      <c r="O1306">
        <v>0</v>
      </c>
      <c r="P1306">
        <v>0</v>
      </c>
      <c r="Q1306">
        <v>0</v>
      </c>
      <c r="R1306">
        <v>71.483999999999995</v>
      </c>
      <c r="S1306">
        <v>8.0199999999999994E-2</v>
      </c>
      <c r="T1306">
        <v>0</v>
      </c>
      <c r="AA1306" t="s">
        <v>170</v>
      </c>
      <c r="AB1306" t="s">
        <v>9</v>
      </c>
      <c r="AC1306" t="b">
        <v>0</v>
      </c>
    </row>
    <row r="1307" spans="1:29" x14ac:dyDescent="0.35">
      <c r="A1307" t="s">
        <v>94</v>
      </c>
      <c r="B1307" t="s">
        <v>189</v>
      </c>
      <c r="C1307" t="s">
        <v>136</v>
      </c>
      <c r="D1307" t="s">
        <v>99</v>
      </c>
      <c r="E1307" t="s">
        <v>119</v>
      </c>
      <c r="F1307" t="s">
        <v>137</v>
      </c>
      <c r="G1307" t="s">
        <v>141</v>
      </c>
      <c r="H1307" t="s">
        <v>314</v>
      </c>
      <c r="I1307" t="s">
        <v>64</v>
      </c>
      <c r="J1307" s="2">
        <v>44014</v>
      </c>
      <c r="K1307" t="s">
        <v>101</v>
      </c>
      <c r="L1307">
        <v>1</v>
      </c>
      <c r="O1307">
        <v>0</v>
      </c>
      <c r="P1307">
        <v>0</v>
      </c>
      <c r="Q1307">
        <v>0</v>
      </c>
      <c r="R1307">
        <v>76.545400000000001</v>
      </c>
      <c r="S1307">
        <v>0.1047</v>
      </c>
      <c r="T1307">
        <v>0</v>
      </c>
      <c r="AA1307" t="s">
        <v>170</v>
      </c>
      <c r="AB1307" t="s">
        <v>9</v>
      </c>
      <c r="AC1307" t="b">
        <v>0</v>
      </c>
    </row>
    <row r="1308" spans="1:29" x14ac:dyDescent="0.35">
      <c r="A1308" t="s">
        <v>94</v>
      </c>
      <c r="B1308" t="s">
        <v>189</v>
      </c>
      <c r="C1308" t="s">
        <v>136</v>
      </c>
      <c r="D1308" t="s">
        <v>99</v>
      </c>
      <c r="E1308" t="s">
        <v>120</v>
      </c>
      <c r="F1308" t="s">
        <v>137</v>
      </c>
      <c r="G1308" t="s">
        <v>141</v>
      </c>
      <c r="H1308" t="s">
        <v>314</v>
      </c>
      <c r="I1308" t="s">
        <v>64</v>
      </c>
      <c r="J1308" s="2">
        <v>44014</v>
      </c>
      <c r="K1308" t="s">
        <v>101</v>
      </c>
      <c r="L1308">
        <v>1</v>
      </c>
      <c r="O1308">
        <v>0</v>
      </c>
      <c r="P1308">
        <v>0</v>
      </c>
      <c r="Q1308">
        <v>0</v>
      </c>
      <c r="R1308">
        <v>116.0793</v>
      </c>
      <c r="S1308">
        <v>0.1222</v>
      </c>
      <c r="T1308">
        <v>0</v>
      </c>
      <c r="AA1308" t="s">
        <v>170</v>
      </c>
      <c r="AB1308" t="s">
        <v>9</v>
      </c>
      <c r="AC1308" t="b">
        <v>0</v>
      </c>
    </row>
    <row r="1309" spans="1:29" x14ac:dyDescent="0.35">
      <c r="A1309" t="s">
        <v>94</v>
      </c>
      <c r="B1309" t="s">
        <v>189</v>
      </c>
      <c r="C1309" t="s">
        <v>136</v>
      </c>
      <c r="D1309" t="s">
        <v>99</v>
      </c>
      <c r="E1309" t="s">
        <v>121</v>
      </c>
      <c r="F1309" t="s">
        <v>137</v>
      </c>
      <c r="G1309" t="s">
        <v>141</v>
      </c>
      <c r="H1309" t="s">
        <v>314</v>
      </c>
      <c r="I1309" t="s">
        <v>64</v>
      </c>
      <c r="J1309" s="2">
        <v>44014</v>
      </c>
      <c r="K1309" t="s">
        <v>101</v>
      </c>
      <c r="L1309">
        <v>1</v>
      </c>
      <c r="O1309">
        <v>0</v>
      </c>
      <c r="P1309">
        <v>0</v>
      </c>
      <c r="Q1309">
        <v>0</v>
      </c>
      <c r="R1309">
        <v>166.58</v>
      </c>
      <c r="S1309">
        <v>0.1532</v>
      </c>
      <c r="T1309">
        <v>0</v>
      </c>
      <c r="AA1309" t="s">
        <v>170</v>
      </c>
      <c r="AB1309" t="s">
        <v>9</v>
      </c>
      <c r="AC1309" t="b">
        <v>0</v>
      </c>
    </row>
    <row r="1310" spans="1:29" x14ac:dyDescent="0.35">
      <c r="A1310" t="s">
        <v>94</v>
      </c>
      <c r="B1310" t="s">
        <v>189</v>
      </c>
      <c r="C1310" t="s">
        <v>136</v>
      </c>
      <c r="D1310" t="s">
        <v>99</v>
      </c>
      <c r="E1310" t="s">
        <v>122</v>
      </c>
      <c r="F1310" t="s">
        <v>137</v>
      </c>
      <c r="G1310" t="s">
        <v>141</v>
      </c>
      <c r="H1310" t="s">
        <v>314</v>
      </c>
      <c r="I1310" t="s">
        <v>64</v>
      </c>
      <c r="J1310" s="2">
        <v>44014</v>
      </c>
      <c r="K1310" t="s">
        <v>101</v>
      </c>
      <c r="L1310">
        <v>1</v>
      </c>
      <c r="O1310">
        <v>0</v>
      </c>
      <c r="P1310">
        <v>0</v>
      </c>
      <c r="Q1310">
        <v>0</v>
      </c>
      <c r="R1310">
        <v>108.86150000000001</v>
      </c>
      <c r="S1310">
        <v>0.122</v>
      </c>
      <c r="T1310">
        <v>0</v>
      </c>
      <c r="AA1310" t="s">
        <v>170</v>
      </c>
      <c r="AB1310" t="s">
        <v>9</v>
      </c>
      <c r="AC1310" t="b">
        <v>0</v>
      </c>
    </row>
    <row r="1311" spans="1:29" x14ac:dyDescent="0.35">
      <c r="A1311" t="s">
        <v>94</v>
      </c>
      <c r="B1311" t="s">
        <v>189</v>
      </c>
      <c r="C1311" t="s">
        <v>136</v>
      </c>
      <c r="D1311" t="s">
        <v>99</v>
      </c>
      <c r="E1311" t="s">
        <v>123</v>
      </c>
      <c r="F1311" t="s">
        <v>137</v>
      </c>
      <c r="G1311" t="s">
        <v>141</v>
      </c>
      <c r="H1311" t="s">
        <v>314</v>
      </c>
      <c r="I1311" t="s">
        <v>64</v>
      </c>
      <c r="J1311" s="2">
        <v>44014</v>
      </c>
      <c r="K1311" t="s">
        <v>101</v>
      </c>
      <c r="L1311">
        <v>1</v>
      </c>
      <c r="O1311">
        <v>0</v>
      </c>
      <c r="P1311">
        <v>0</v>
      </c>
      <c r="Q1311">
        <v>0</v>
      </c>
      <c r="R1311">
        <v>162.73410000000001</v>
      </c>
      <c r="S1311">
        <v>0.1197</v>
      </c>
      <c r="T1311">
        <v>0</v>
      </c>
      <c r="AA1311" t="s">
        <v>170</v>
      </c>
      <c r="AB1311" t="s">
        <v>9</v>
      </c>
      <c r="AC1311" t="b">
        <v>0</v>
      </c>
    </row>
    <row r="1312" spans="1:29" x14ac:dyDescent="0.35">
      <c r="A1312" t="s">
        <v>94</v>
      </c>
      <c r="B1312" t="s">
        <v>189</v>
      </c>
      <c r="C1312" t="s">
        <v>136</v>
      </c>
      <c r="D1312" t="s">
        <v>99</v>
      </c>
      <c r="E1312" t="s">
        <v>124</v>
      </c>
      <c r="F1312" t="s">
        <v>137</v>
      </c>
      <c r="G1312" t="s">
        <v>141</v>
      </c>
      <c r="H1312" t="s">
        <v>314</v>
      </c>
      <c r="I1312" t="s">
        <v>64</v>
      </c>
      <c r="J1312" s="2">
        <v>44014</v>
      </c>
      <c r="K1312" t="s">
        <v>101</v>
      </c>
      <c r="L1312">
        <v>1</v>
      </c>
      <c r="O1312">
        <v>0</v>
      </c>
      <c r="P1312">
        <v>0</v>
      </c>
      <c r="Q1312">
        <v>0</v>
      </c>
      <c r="R1312">
        <v>169.95609999999999</v>
      </c>
      <c r="S1312">
        <v>0.13900000000000001</v>
      </c>
      <c r="T1312">
        <v>0</v>
      </c>
      <c r="AA1312" t="s">
        <v>170</v>
      </c>
      <c r="AB1312" t="s">
        <v>9</v>
      </c>
      <c r="AC1312" t="b">
        <v>0</v>
      </c>
    </row>
    <row r="1313" spans="1:29" x14ac:dyDescent="0.35">
      <c r="A1313" t="s">
        <v>94</v>
      </c>
      <c r="B1313" t="s">
        <v>189</v>
      </c>
      <c r="C1313" t="s">
        <v>136</v>
      </c>
      <c r="D1313" t="s">
        <v>99</v>
      </c>
      <c r="E1313" t="s">
        <v>125</v>
      </c>
      <c r="F1313" t="s">
        <v>137</v>
      </c>
      <c r="G1313" t="s">
        <v>141</v>
      </c>
      <c r="H1313" t="s">
        <v>314</v>
      </c>
      <c r="I1313" t="s">
        <v>64</v>
      </c>
      <c r="J1313" s="2">
        <v>44014</v>
      </c>
      <c r="K1313" t="s">
        <v>101</v>
      </c>
      <c r="L1313">
        <v>1</v>
      </c>
      <c r="O1313">
        <v>0</v>
      </c>
      <c r="P1313">
        <v>0</v>
      </c>
      <c r="Q1313">
        <v>0</v>
      </c>
      <c r="R1313">
        <v>229.77199999999999</v>
      </c>
      <c r="S1313">
        <v>0.1318</v>
      </c>
      <c r="T1313">
        <v>0</v>
      </c>
      <c r="AA1313" t="s">
        <v>170</v>
      </c>
      <c r="AB1313" t="s">
        <v>9</v>
      </c>
      <c r="AC1313" t="b">
        <v>0</v>
      </c>
    </row>
    <row r="1314" spans="1:29" x14ac:dyDescent="0.35">
      <c r="A1314" t="s">
        <v>94</v>
      </c>
      <c r="B1314" t="s">
        <v>189</v>
      </c>
      <c r="C1314" t="s">
        <v>136</v>
      </c>
      <c r="D1314" t="s">
        <v>99</v>
      </c>
      <c r="E1314" t="s">
        <v>126</v>
      </c>
      <c r="F1314" t="s">
        <v>137</v>
      </c>
      <c r="G1314" t="s">
        <v>141</v>
      </c>
      <c r="H1314" t="s">
        <v>314</v>
      </c>
      <c r="I1314" t="s">
        <v>64</v>
      </c>
      <c r="J1314" s="2">
        <v>44014</v>
      </c>
      <c r="K1314" t="s">
        <v>101</v>
      </c>
      <c r="L1314">
        <v>1</v>
      </c>
      <c r="O1314">
        <v>0</v>
      </c>
      <c r="P1314">
        <v>0</v>
      </c>
      <c r="Q1314">
        <v>0</v>
      </c>
      <c r="R1314">
        <v>113.12560000000001</v>
      </c>
      <c r="S1314">
        <v>6.6000000000000003E-2</v>
      </c>
      <c r="T1314">
        <v>0</v>
      </c>
      <c r="AA1314" t="s">
        <v>170</v>
      </c>
      <c r="AB1314" t="s">
        <v>9</v>
      </c>
      <c r="AC1314" t="b">
        <v>0</v>
      </c>
    </row>
    <row r="1315" spans="1:29" x14ac:dyDescent="0.35">
      <c r="A1315" t="s">
        <v>94</v>
      </c>
      <c r="B1315" t="s">
        <v>189</v>
      </c>
      <c r="C1315" t="s">
        <v>138</v>
      </c>
      <c r="D1315" t="s">
        <v>99</v>
      </c>
      <c r="E1315" t="s">
        <v>100</v>
      </c>
      <c r="F1315" t="s">
        <v>137</v>
      </c>
      <c r="G1315" t="s">
        <v>141</v>
      </c>
      <c r="H1315" t="s">
        <v>314</v>
      </c>
      <c r="I1315" t="s">
        <v>64</v>
      </c>
      <c r="J1315" s="2">
        <v>44014</v>
      </c>
      <c r="K1315" t="s">
        <v>101</v>
      </c>
      <c r="L1315">
        <v>1</v>
      </c>
      <c r="O1315">
        <v>0</v>
      </c>
      <c r="P1315">
        <v>0</v>
      </c>
      <c r="Q1315">
        <v>0</v>
      </c>
      <c r="R1315">
        <v>94.843400000000003</v>
      </c>
      <c r="S1315">
        <v>1E-4</v>
      </c>
      <c r="T1315">
        <v>0</v>
      </c>
      <c r="AA1315" t="s">
        <v>170</v>
      </c>
      <c r="AB1315" t="s">
        <v>9</v>
      </c>
      <c r="AC1315" t="b">
        <v>0</v>
      </c>
    </row>
    <row r="1316" spans="1:29" x14ac:dyDescent="0.35">
      <c r="A1316" t="s">
        <v>94</v>
      </c>
      <c r="B1316" t="s">
        <v>189</v>
      </c>
      <c r="C1316" t="s">
        <v>138</v>
      </c>
      <c r="D1316" t="s">
        <v>99</v>
      </c>
      <c r="E1316" t="s">
        <v>110</v>
      </c>
      <c r="F1316" t="s">
        <v>137</v>
      </c>
      <c r="G1316" t="s">
        <v>141</v>
      </c>
      <c r="H1316" t="s">
        <v>314</v>
      </c>
      <c r="I1316" t="s">
        <v>64</v>
      </c>
      <c r="J1316" s="2">
        <v>44014</v>
      </c>
      <c r="K1316" t="s">
        <v>101</v>
      </c>
      <c r="L1316">
        <v>1</v>
      </c>
      <c r="O1316">
        <v>0</v>
      </c>
      <c r="P1316">
        <v>0</v>
      </c>
      <c r="Q1316">
        <v>0</v>
      </c>
      <c r="R1316">
        <v>100.16</v>
      </c>
      <c r="S1316">
        <v>0.11260000000000001</v>
      </c>
      <c r="T1316">
        <v>0</v>
      </c>
      <c r="AA1316" t="s">
        <v>170</v>
      </c>
      <c r="AB1316" t="s">
        <v>9</v>
      </c>
      <c r="AC1316" t="b">
        <v>0</v>
      </c>
    </row>
    <row r="1317" spans="1:29" x14ac:dyDescent="0.35">
      <c r="A1317" t="s">
        <v>94</v>
      </c>
      <c r="B1317" t="s">
        <v>189</v>
      </c>
      <c r="C1317" t="s">
        <v>138</v>
      </c>
      <c r="D1317" t="s">
        <v>99</v>
      </c>
      <c r="E1317" t="s">
        <v>111</v>
      </c>
      <c r="F1317" t="s">
        <v>137</v>
      </c>
      <c r="G1317" t="s">
        <v>141</v>
      </c>
      <c r="H1317" t="s">
        <v>314</v>
      </c>
      <c r="I1317" t="s">
        <v>64</v>
      </c>
      <c r="J1317" s="2">
        <v>44014</v>
      </c>
      <c r="K1317" t="s">
        <v>101</v>
      </c>
      <c r="L1317">
        <v>1</v>
      </c>
      <c r="O1317">
        <v>0</v>
      </c>
      <c r="P1317">
        <v>0</v>
      </c>
      <c r="Q1317">
        <v>0</v>
      </c>
      <c r="R1317">
        <v>43.0184</v>
      </c>
      <c r="S1317">
        <v>1.83E-2</v>
      </c>
      <c r="T1317">
        <v>0</v>
      </c>
      <c r="AA1317" t="s">
        <v>170</v>
      </c>
      <c r="AB1317" t="s">
        <v>9</v>
      </c>
      <c r="AC1317" t="b">
        <v>0</v>
      </c>
    </row>
    <row r="1318" spans="1:29" x14ac:dyDescent="0.35">
      <c r="A1318" t="s">
        <v>94</v>
      </c>
      <c r="B1318" t="s">
        <v>189</v>
      </c>
      <c r="C1318" t="s">
        <v>138</v>
      </c>
      <c r="D1318" t="s">
        <v>99</v>
      </c>
      <c r="E1318" t="s">
        <v>112</v>
      </c>
      <c r="F1318" t="s">
        <v>137</v>
      </c>
      <c r="G1318" t="s">
        <v>141</v>
      </c>
      <c r="H1318" t="s">
        <v>314</v>
      </c>
      <c r="I1318" t="s">
        <v>64</v>
      </c>
      <c r="J1318" s="2">
        <v>44014</v>
      </c>
      <c r="K1318" t="s">
        <v>101</v>
      </c>
      <c r="L1318">
        <v>1</v>
      </c>
      <c r="O1318">
        <v>0</v>
      </c>
      <c r="P1318">
        <v>0</v>
      </c>
      <c r="Q1318">
        <v>0</v>
      </c>
      <c r="R1318">
        <v>98.916899999999998</v>
      </c>
      <c r="S1318">
        <v>0.1246</v>
      </c>
      <c r="T1318">
        <v>0</v>
      </c>
      <c r="AA1318" t="s">
        <v>170</v>
      </c>
      <c r="AB1318" t="s">
        <v>9</v>
      </c>
      <c r="AC1318" t="b">
        <v>0</v>
      </c>
    </row>
    <row r="1319" spans="1:29" x14ac:dyDescent="0.35">
      <c r="A1319" t="s">
        <v>94</v>
      </c>
      <c r="B1319" t="s">
        <v>189</v>
      </c>
      <c r="C1319" t="s">
        <v>138</v>
      </c>
      <c r="D1319" t="s">
        <v>99</v>
      </c>
      <c r="E1319" t="s">
        <v>113</v>
      </c>
      <c r="F1319" t="s">
        <v>137</v>
      </c>
      <c r="G1319" t="s">
        <v>141</v>
      </c>
      <c r="H1319" t="s">
        <v>314</v>
      </c>
      <c r="I1319" t="s">
        <v>64</v>
      </c>
      <c r="J1319" s="2">
        <v>44014</v>
      </c>
      <c r="K1319" t="s">
        <v>101</v>
      </c>
      <c r="L1319">
        <v>1</v>
      </c>
      <c r="O1319">
        <v>0</v>
      </c>
      <c r="P1319">
        <v>0</v>
      </c>
      <c r="Q1319">
        <v>0</v>
      </c>
      <c r="R1319">
        <v>47.185600000000001</v>
      </c>
      <c r="S1319">
        <v>1.14E-2</v>
      </c>
      <c r="T1319">
        <v>0</v>
      </c>
      <c r="AA1319" t="s">
        <v>170</v>
      </c>
      <c r="AB1319" t="s">
        <v>9</v>
      </c>
      <c r="AC1319" t="b">
        <v>0</v>
      </c>
    </row>
    <row r="1320" spans="1:29" x14ac:dyDescent="0.35">
      <c r="A1320" t="s">
        <v>94</v>
      </c>
      <c r="B1320" t="s">
        <v>189</v>
      </c>
      <c r="C1320" t="s">
        <v>138</v>
      </c>
      <c r="D1320" t="s">
        <v>99</v>
      </c>
      <c r="E1320" t="s">
        <v>114</v>
      </c>
      <c r="F1320" t="s">
        <v>137</v>
      </c>
      <c r="G1320" t="s">
        <v>141</v>
      </c>
      <c r="H1320" t="s">
        <v>314</v>
      </c>
      <c r="I1320" t="s">
        <v>64</v>
      </c>
      <c r="J1320" s="2">
        <v>44014</v>
      </c>
      <c r="K1320" t="s">
        <v>101</v>
      </c>
      <c r="L1320">
        <v>1</v>
      </c>
      <c r="O1320">
        <v>0</v>
      </c>
      <c r="P1320">
        <v>0</v>
      </c>
      <c r="Q1320">
        <v>0</v>
      </c>
      <c r="R1320">
        <v>42.838999999999999</v>
      </c>
      <c r="S1320">
        <v>7.3200000000000001E-2</v>
      </c>
      <c r="T1320">
        <v>0</v>
      </c>
      <c r="AA1320" t="s">
        <v>170</v>
      </c>
      <c r="AB1320" t="s">
        <v>9</v>
      </c>
      <c r="AC1320" t="b">
        <v>0</v>
      </c>
    </row>
    <row r="1321" spans="1:29" x14ac:dyDescent="0.35">
      <c r="A1321" t="s">
        <v>94</v>
      </c>
      <c r="B1321" t="s">
        <v>189</v>
      </c>
      <c r="C1321" t="s">
        <v>138</v>
      </c>
      <c r="D1321" t="s">
        <v>99</v>
      </c>
      <c r="E1321" t="s">
        <v>116</v>
      </c>
      <c r="F1321" t="s">
        <v>137</v>
      </c>
      <c r="G1321" t="s">
        <v>141</v>
      </c>
      <c r="H1321" t="s">
        <v>314</v>
      </c>
      <c r="I1321" t="s">
        <v>64</v>
      </c>
      <c r="J1321" s="2">
        <v>44014</v>
      </c>
      <c r="K1321" t="s">
        <v>101</v>
      </c>
      <c r="L1321">
        <v>1</v>
      </c>
      <c r="O1321">
        <v>0</v>
      </c>
      <c r="P1321">
        <v>0</v>
      </c>
      <c r="Q1321">
        <v>0</v>
      </c>
      <c r="R1321">
        <v>52.630899999999997</v>
      </c>
      <c r="S1321">
        <v>6.6100000000000006E-2</v>
      </c>
      <c r="T1321">
        <v>0</v>
      </c>
      <c r="AA1321" t="s">
        <v>170</v>
      </c>
      <c r="AB1321" t="s">
        <v>9</v>
      </c>
      <c r="AC1321" t="b">
        <v>0</v>
      </c>
    </row>
    <row r="1322" spans="1:29" x14ac:dyDescent="0.35">
      <c r="A1322" t="s">
        <v>94</v>
      </c>
      <c r="B1322" t="s">
        <v>189</v>
      </c>
      <c r="C1322" t="s">
        <v>138</v>
      </c>
      <c r="D1322" t="s">
        <v>99</v>
      </c>
      <c r="E1322" t="s">
        <v>118</v>
      </c>
      <c r="F1322" t="s">
        <v>137</v>
      </c>
      <c r="G1322" t="s">
        <v>141</v>
      </c>
      <c r="H1322" t="s">
        <v>314</v>
      </c>
      <c r="I1322" t="s">
        <v>64</v>
      </c>
      <c r="J1322" s="2">
        <v>44014</v>
      </c>
      <c r="K1322" t="s">
        <v>101</v>
      </c>
      <c r="L1322">
        <v>1</v>
      </c>
      <c r="O1322">
        <v>0</v>
      </c>
      <c r="P1322">
        <v>0</v>
      </c>
      <c r="Q1322">
        <v>0</v>
      </c>
      <c r="R1322">
        <v>85.537499999999994</v>
      </c>
      <c r="S1322">
        <v>9.5600000000000004E-2</v>
      </c>
      <c r="T1322">
        <v>0</v>
      </c>
      <c r="AA1322" t="s">
        <v>170</v>
      </c>
      <c r="AB1322" t="s">
        <v>9</v>
      </c>
      <c r="AC1322" t="b">
        <v>0</v>
      </c>
    </row>
    <row r="1323" spans="1:29" x14ac:dyDescent="0.35">
      <c r="A1323" t="s">
        <v>94</v>
      </c>
      <c r="B1323" t="s">
        <v>189</v>
      </c>
      <c r="C1323" t="s">
        <v>138</v>
      </c>
      <c r="D1323" t="s">
        <v>99</v>
      </c>
      <c r="E1323" t="s">
        <v>119</v>
      </c>
      <c r="F1323" t="s">
        <v>137</v>
      </c>
      <c r="G1323" t="s">
        <v>141</v>
      </c>
      <c r="H1323" t="s">
        <v>314</v>
      </c>
      <c r="I1323" t="s">
        <v>64</v>
      </c>
      <c r="J1323" s="2">
        <v>44014</v>
      </c>
      <c r="K1323" t="s">
        <v>101</v>
      </c>
      <c r="L1323">
        <v>1</v>
      </c>
      <c r="O1323">
        <v>0</v>
      </c>
      <c r="P1323">
        <v>0</v>
      </c>
      <c r="Q1323">
        <v>0</v>
      </c>
      <c r="R1323">
        <v>115.29470000000001</v>
      </c>
      <c r="S1323">
        <v>0.15359999999999999</v>
      </c>
      <c r="T1323">
        <v>0</v>
      </c>
      <c r="AA1323" t="s">
        <v>170</v>
      </c>
      <c r="AB1323" t="s">
        <v>9</v>
      </c>
      <c r="AC1323" t="b">
        <v>0</v>
      </c>
    </row>
    <row r="1324" spans="1:29" x14ac:dyDescent="0.35">
      <c r="A1324" t="s">
        <v>94</v>
      </c>
      <c r="B1324" t="s">
        <v>189</v>
      </c>
      <c r="C1324" t="s">
        <v>138</v>
      </c>
      <c r="D1324" t="s">
        <v>99</v>
      </c>
      <c r="E1324" t="s">
        <v>120</v>
      </c>
      <c r="F1324" t="s">
        <v>137</v>
      </c>
      <c r="G1324" t="s">
        <v>141</v>
      </c>
      <c r="H1324" t="s">
        <v>314</v>
      </c>
      <c r="I1324" t="s">
        <v>64</v>
      </c>
      <c r="J1324" s="2">
        <v>44014</v>
      </c>
      <c r="K1324" t="s">
        <v>101</v>
      </c>
      <c r="L1324">
        <v>1</v>
      </c>
      <c r="O1324">
        <v>0</v>
      </c>
      <c r="P1324">
        <v>0</v>
      </c>
      <c r="Q1324">
        <v>0</v>
      </c>
      <c r="R1324">
        <v>115.94840000000001</v>
      </c>
      <c r="S1324">
        <v>0.14949999999999999</v>
      </c>
      <c r="T1324">
        <v>0</v>
      </c>
      <c r="AA1324" t="s">
        <v>170</v>
      </c>
      <c r="AB1324" t="s">
        <v>9</v>
      </c>
      <c r="AC1324" t="b">
        <v>0</v>
      </c>
    </row>
    <row r="1325" spans="1:29" x14ac:dyDescent="0.35">
      <c r="A1325" t="s">
        <v>94</v>
      </c>
      <c r="B1325" t="s">
        <v>189</v>
      </c>
      <c r="C1325" t="s">
        <v>138</v>
      </c>
      <c r="D1325" t="s">
        <v>99</v>
      </c>
      <c r="E1325" t="s">
        <v>121</v>
      </c>
      <c r="F1325" t="s">
        <v>137</v>
      </c>
      <c r="G1325" t="s">
        <v>141</v>
      </c>
      <c r="H1325" t="s">
        <v>314</v>
      </c>
      <c r="I1325" t="s">
        <v>64</v>
      </c>
      <c r="J1325" s="2">
        <v>44014</v>
      </c>
      <c r="K1325" t="s">
        <v>101</v>
      </c>
      <c r="L1325">
        <v>1</v>
      </c>
      <c r="O1325">
        <v>0</v>
      </c>
      <c r="P1325">
        <v>0</v>
      </c>
      <c r="Q1325">
        <v>0</v>
      </c>
      <c r="R1325">
        <v>295.6311</v>
      </c>
      <c r="S1325">
        <v>0.22819999999999999</v>
      </c>
      <c r="T1325">
        <v>0</v>
      </c>
      <c r="AA1325" t="s">
        <v>170</v>
      </c>
      <c r="AB1325" t="s">
        <v>9</v>
      </c>
      <c r="AC1325" t="b">
        <v>0</v>
      </c>
    </row>
    <row r="1326" spans="1:29" x14ac:dyDescent="0.35">
      <c r="A1326" t="s">
        <v>94</v>
      </c>
      <c r="B1326" t="s">
        <v>189</v>
      </c>
      <c r="C1326" t="s">
        <v>138</v>
      </c>
      <c r="D1326" t="s">
        <v>99</v>
      </c>
      <c r="E1326" t="s">
        <v>122</v>
      </c>
      <c r="F1326" t="s">
        <v>137</v>
      </c>
      <c r="G1326" t="s">
        <v>141</v>
      </c>
      <c r="H1326" t="s">
        <v>314</v>
      </c>
      <c r="I1326" t="s">
        <v>64</v>
      </c>
      <c r="J1326" s="2">
        <v>44014</v>
      </c>
      <c r="K1326" t="s">
        <v>101</v>
      </c>
      <c r="L1326">
        <v>1</v>
      </c>
      <c r="O1326">
        <v>0</v>
      </c>
      <c r="P1326">
        <v>0</v>
      </c>
      <c r="Q1326">
        <v>0</v>
      </c>
      <c r="R1326">
        <v>170.59719999999999</v>
      </c>
      <c r="S1326">
        <v>0.17050000000000001</v>
      </c>
      <c r="T1326">
        <v>0</v>
      </c>
      <c r="AA1326" t="s">
        <v>170</v>
      </c>
      <c r="AB1326" t="s">
        <v>9</v>
      </c>
      <c r="AC1326" t="b">
        <v>0</v>
      </c>
    </row>
    <row r="1327" spans="1:29" x14ac:dyDescent="0.35">
      <c r="A1327" t="s">
        <v>94</v>
      </c>
      <c r="B1327" t="s">
        <v>189</v>
      </c>
      <c r="C1327" t="s">
        <v>138</v>
      </c>
      <c r="D1327" t="s">
        <v>99</v>
      </c>
      <c r="E1327" t="s">
        <v>123</v>
      </c>
      <c r="F1327" t="s">
        <v>137</v>
      </c>
      <c r="G1327" t="s">
        <v>141</v>
      </c>
      <c r="H1327" t="s">
        <v>314</v>
      </c>
      <c r="I1327" t="s">
        <v>64</v>
      </c>
      <c r="J1327" s="2">
        <v>44014</v>
      </c>
      <c r="K1327" t="s">
        <v>101</v>
      </c>
      <c r="L1327">
        <v>1</v>
      </c>
      <c r="O1327">
        <v>0</v>
      </c>
      <c r="P1327">
        <v>0</v>
      </c>
      <c r="Q1327">
        <v>0</v>
      </c>
      <c r="R1327">
        <v>271.01839999999999</v>
      </c>
      <c r="S1327">
        <v>0.17169999999999999</v>
      </c>
      <c r="T1327">
        <v>0</v>
      </c>
      <c r="AA1327" t="s">
        <v>170</v>
      </c>
      <c r="AB1327" t="s">
        <v>9</v>
      </c>
      <c r="AC1327" t="b">
        <v>0</v>
      </c>
    </row>
    <row r="1328" spans="1:29" x14ac:dyDescent="0.35">
      <c r="A1328" t="s">
        <v>94</v>
      </c>
      <c r="B1328" t="s">
        <v>189</v>
      </c>
      <c r="C1328" t="s">
        <v>138</v>
      </c>
      <c r="D1328" t="s">
        <v>99</v>
      </c>
      <c r="E1328" t="s">
        <v>124</v>
      </c>
      <c r="F1328" t="s">
        <v>137</v>
      </c>
      <c r="G1328" t="s">
        <v>141</v>
      </c>
      <c r="H1328" t="s">
        <v>314</v>
      </c>
      <c r="I1328" t="s">
        <v>64</v>
      </c>
      <c r="J1328" s="2">
        <v>44014</v>
      </c>
      <c r="K1328" t="s">
        <v>101</v>
      </c>
      <c r="L1328">
        <v>1</v>
      </c>
      <c r="O1328">
        <v>0</v>
      </c>
      <c r="P1328">
        <v>0</v>
      </c>
      <c r="Q1328">
        <v>0</v>
      </c>
      <c r="R1328">
        <v>391.25670000000002</v>
      </c>
      <c r="S1328">
        <v>0.20979999999999999</v>
      </c>
      <c r="T1328">
        <v>0</v>
      </c>
      <c r="AA1328" t="s">
        <v>170</v>
      </c>
      <c r="AB1328" t="s">
        <v>9</v>
      </c>
      <c r="AC1328" t="b">
        <v>0</v>
      </c>
    </row>
    <row r="1329" spans="1:29" x14ac:dyDescent="0.35">
      <c r="A1329" t="s">
        <v>94</v>
      </c>
      <c r="B1329" t="s">
        <v>189</v>
      </c>
      <c r="C1329" t="s">
        <v>138</v>
      </c>
      <c r="D1329" t="s">
        <v>99</v>
      </c>
      <c r="E1329" t="s">
        <v>125</v>
      </c>
      <c r="F1329" t="s">
        <v>137</v>
      </c>
      <c r="G1329" t="s">
        <v>141</v>
      </c>
      <c r="H1329" t="s">
        <v>314</v>
      </c>
      <c r="I1329" t="s">
        <v>64</v>
      </c>
      <c r="J1329" s="2">
        <v>44014</v>
      </c>
      <c r="K1329" t="s">
        <v>101</v>
      </c>
      <c r="L1329">
        <v>1</v>
      </c>
      <c r="O1329">
        <v>0</v>
      </c>
      <c r="P1329">
        <v>0</v>
      </c>
      <c r="Q1329">
        <v>0</v>
      </c>
      <c r="R1329">
        <v>360.12529999999998</v>
      </c>
      <c r="S1329">
        <v>0.1915</v>
      </c>
      <c r="T1329">
        <v>0</v>
      </c>
      <c r="AA1329" t="s">
        <v>170</v>
      </c>
      <c r="AB1329" t="s">
        <v>9</v>
      </c>
      <c r="AC1329" t="b">
        <v>0</v>
      </c>
    </row>
    <row r="1330" spans="1:29" x14ac:dyDescent="0.35">
      <c r="A1330" t="s">
        <v>94</v>
      </c>
      <c r="B1330" t="s">
        <v>189</v>
      </c>
      <c r="C1330" t="s">
        <v>138</v>
      </c>
      <c r="D1330" t="s">
        <v>99</v>
      </c>
      <c r="E1330" t="s">
        <v>126</v>
      </c>
      <c r="F1330" t="s">
        <v>137</v>
      </c>
      <c r="G1330" t="s">
        <v>141</v>
      </c>
      <c r="H1330" t="s">
        <v>314</v>
      </c>
      <c r="I1330" t="s">
        <v>64</v>
      </c>
      <c r="J1330" s="2">
        <v>44014</v>
      </c>
      <c r="K1330" t="s">
        <v>101</v>
      </c>
      <c r="L1330">
        <v>1</v>
      </c>
      <c r="O1330">
        <v>0</v>
      </c>
      <c r="P1330">
        <v>0</v>
      </c>
      <c r="Q1330">
        <v>0</v>
      </c>
      <c r="R1330">
        <v>314.649</v>
      </c>
      <c r="S1330">
        <v>0.113</v>
      </c>
      <c r="T1330">
        <v>0</v>
      </c>
      <c r="AA1330" t="s">
        <v>170</v>
      </c>
      <c r="AB1330" t="s">
        <v>9</v>
      </c>
      <c r="AC1330" t="b">
        <v>0</v>
      </c>
    </row>
    <row r="1331" spans="1:29" x14ac:dyDescent="0.35">
      <c r="A1331" t="s">
        <v>94</v>
      </c>
      <c r="B1331" t="s">
        <v>189</v>
      </c>
      <c r="C1331" t="s">
        <v>139</v>
      </c>
      <c r="D1331" t="s">
        <v>99</v>
      </c>
      <c r="E1331" t="s">
        <v>100</v>
      </c>
      <c r="F1331" t="s">
        <v>137</v>
      </c>
      <c r="G1331" t="s">
        <v>141</v>
      </c>
      <c r="H1331" t="s">
        <v>314</v>
      </c>
      <c r="I1331" t="s">
        <v>64</v>
      </c>
      <c r="J1331" s="2">
        <v>44014</v>
      </c>
      <c r="K1331" t="s">
        <v>101</v>
      </c>
      <c r="L1331">
        <v>1</v>
      </c>
      <c r="O1331">
        <v>0</v>
      </c>
      <c r="P1331">
        <v>0</v>
      </c>
      <c r="Q1331">
        <v>0</v>
      </c>
      <c r="R1331">
        <v>61.190600000000003</v>
      </c>
      <c r="S1331">
        <v>0</v>
      </c>
      <c r="T1331">
        <v>0</v>
      </c>
      <c r="AA1331" t="s">
        <v>170</v>
      </c>
      <c r="AB1331" t="s">
        <v>9</v>
      </c>
      <c r="AC1331" t="b">
        <v>0</v>
      </c>
    </row>
    <row r="1332" spans="1:29" x14ac:dyDescent="0.35">
      <c r="A1332" t="s">
        <v>94</v>
      </c>
      <c r="B1332" t="s">
        <v>189</v>
      </c>
      <c r="C1332" t="s">
        <v>139</v>
      </c>
      <c r="D1332" t="s">
        <v>99</v>
      </c>
      <c r="E1332" t="s">
        <v>110</v>
      </c>
      <c r="F1332" t="s">
        <v>137</v>
      </c>
      <c r="G1332" t="s">
        <v>141</v>
      </c>
      <c r="H1332" t="s">
        <v>314</v>
      </c>
      <c r="I1332" t="s">
        <v>64</v>
      </c>
      <c r="J1332" s="2">
        <v>44014</v>
      </c>
      <c r="K1332" t="s">
        <v>101</v>
      </c>
      <c r="L1332">
        <v>1</v>
      </c>
      <c r="O1332">
        <v>0</v>
      </c>
      <c r="P1332">
        <v>0</v>
      </c>
      <c r="Q1332">
        <v>0</v>
      </c>
      <c r="R1332">
        <v>101.8677</v>
      </c>
      <c r="S1332">
        <v>0.11799999999999999</v>
      </c>
      <c r="T1332">
        <v>0</v>
      </c>
      <c r="AA1332" t="s">
        <v>170</v>
      </c>
      <c r="AB1332" t="s">
        <v>9</v>
      </c>
      <c r="AC1332" t="b">
        <v>0</v>
      </c>
    </row>
    <row r="1333" spans="1:29" x14ac:dyDescent="0.35">
      <c r="A1333" t="s">
        <v>94</v>
      </c>
      <c r="B1333" t="s">
        <v>189</v>
      </c>
      <c r="C1333" t="s">
        <v>139</v>
      </c>
      <c r="D1333" t="s">
        <v>99</v>
      </c>
      <c r="E1333" t="s">
        <v>111</v>
      </c>
      <c r="F1333" t="s">
        <v>137</v>
      </c>
      <c r="G1333" t="s">
        <v>141</v>
      </c>
      <c r="H1333" t="s">
        <v>314</v>
      </c>
      <c r="I1333" t="s">
        <v>64</v>
      </c>
      <c r="J1333" s="2">
        <v>44014</v>
      </c>
      <c r="K1333" t="s">
        <v>101</v>
      </c>
      <c r="L1333">
        <v>1</v>
      </c>
      <c r="O1333">
        <v>0</v>
      </c>
      <c r="P1333">
        <v>0</v>
      </c>
      <c r="Q1333">
        <v>0</v>
      </c>
      <c r="R1333">
        <v>32.0854</v>
      </c>
      <c r="S1333">
        <v>3.95E-2</v>
      </c>
      <c r="T1333">
        <v>0</v>
      </c>
      <c r="AA1333" t="s">
        <v>170</v>
      </c>
      <c r="AB1333" t="s">
        <v>9</v>
      </c>
      <c r="AC1333" t="b">
        <v>0</v>
      </c>
    </row>
    <row r="1334" spans="1:29" x14ac:dyDescent="0.35">
      <c r="A1334" t="s">
        <v>94</v>
      </c>
      <c r="B1334" t="s">
        <v>189</v>
      </c>
      <c r="C1334" t="s">
        <v>139</v>
      </c>
      <c r="D1334" t="s">
        <v>99</v>
      </c>
      <c r="E1334" t="s">
        <v>112</v>
      </c>
      <c r="F1334" t="s">
        <v>137</v>
      </c>
      <c r="G1334" t="s">
        <v>141</v>
      </c>
      <c r="H1334" t="s">
        <v>314</v>
      </c>
      <c r="I1334" t="s">
        <v>64</v>
      </c>
      <c r="J1334" s="2">
        <v>44014</v>
      </c>
      <c r="K1334" t="s">
        <v>101</v>
      </c>
      <c r="L1334">
        <v>1</v>
      </c>
      <c r="O1334">
        <v>0</v>
      </c>
      <c r="P1334">
        <v>0</v>
      </c>
      <c r="Q1334">
        <v>0</v>
      </c>
      <c r="R1334">
        <v>94.581500000000005</v>
      </c>
      <c r="S1334">
        <v>0.1133</v>
      </c>
      <c r="T1334">
        <v>0</v>
      </c>
      <c r="AA1334" t="s">
        <v>170</v>
      </c>
      <c r="AB1334" t="s">
        <v>9</v>
      </c>
      <c r="AC1334" t="b">
        <v>0</v>
      </c>
    </row>
    <row r="1335" spans="1:29" x14ac:dyDescent="0.35">
      <c r="A1335" t="s">
        <v>94</v>
      </c>
      <c r="B1335" t="s">
        <v>189</v>
      </c>
      <c r="C1335" t="s">
        <v>139</v>
      </c>
      <c r="D1335" t="s">
        <v>99</v>
      </c>
      <c r="E1335" t="s">
        <v>113</v>
      </c>
      <c r="F1335" t="s">
        <v>137</v>
      </c>
      <c r="G1335" t="s">
        <v>141</v>
      </c>
      <c r="H1335" t="s">
        <v>314</v>
      </c>
      <c r="I1335" t="s">
        <v>64</v>
      </c>
      <c r="J1335" s="2">
        <v>44014</v>
      </c>
      <c r="K1335" t="s">
        <v>101</v>
      </c>
      <c r="L1335">
        <v>1</v>
      </c>
      <c r="O1335">
        <v>0</v>
      </c>
      <c r="P1335">
        <v>0</v>
      </c>
      <c r="Q1335">
        <v>0</v>
      </c>
      <c r="R1335">
        <v>46.6922</v>
      </c>
      <c r="S1335">
        <v>3.1699999999999999E-2</v>
      </c>
      <c r="T1335">
        <v>0</v>
      </c>
      <c r="AA1335" t="s">
        <v>170</v>
      </c>
      <c r="AB1335" t="s">
        <v>9</v>
      </c>
      <c r="AC1335" t="b">
        <v>0</v>
      </c>
    </row>
    <row r="1336" spans="1:29" x14ac:dyDescent="0.35">
      <c r="A1336" t="s">
        <v>94</v>
      </c>
      <c r="B1336" t="s">
        <v>189</v>
      </c>
      <c r="C1336" t="s">
        <v>139</v>
      </c>
      <c r="D1336" t="s">
        <v>99</v>
      </c>
      <c r="E1336" t="s">
        <v>114</v>
      </c>
      <c r="F1336" t="s">
        <v>137</v>
      </c>
      <c r="G1336" t="s">
        <v>141</v>
      </c>
      <c r="H1336" t="s">
        <v>314</v>
      </c>
      <c r="I1336" t="s">
        <v>64</v>
      </c>
      <c r="J1336" s="2">
        <v>44014</v>
      </c>
      <c r="K1336" t="s">
        <v>101</v>
      </c>
      <c r="L1336">
        <v>1</v>
      </c>
      <c r="O1336">
        <v>0</v>
      </c>
      <c r="P1336">
        <v>0</v>
      </c>
      <c r="Q1336">
        <v>0</v>
      </c>
      <c r="R1336">
        <v>37.677100000000003</v>
      </c>
      <c r="S1336">
        <v>7.5499999999999998E-2</v>
      </c>
      <c r="T1336">
        <v>0</v>
      </c>
      <c r="AA1336" t="s">
        <v>170</v>
      </c>
      <c r="AB1336" t="s">
        <v>9</v>
      </c>
      <c r="AC1336" t="b">
        <v>0</v>
      </c>
    </row>
    <row r="1337" spans="1:29" x14ac:dyDescent="0.35">
      <c r="A1337" t="s">
        <v>94</v>
      </c>
      <c r="B1337" t="s">
        <v>189</v>
      </c>
      <c r="C1337" t="s">
        <v>139</v>
      </c>
      <c r="D1337" t="s">
        <v>99</v>
      </c>
      <c r="E1337" t="s">
        <v>116</v>
      </c>
      <c r="F1337" t="s">
        <v>137</v>
      </c>
      <c r="G1337" t="s">
        <v>141</v>
      </c>
      <c r="H1337" t="s">
        <v>314</v>
      </c>
      <c r="I1337" t="s">
        <v>64</v>
      </c>
      <c r="J1337" s="2">
        <v>44014</v>
      </c>
      <c r="K1337" t="s">
        <v>101</v>
      </c>
      <c r="L1337">
        <v>1</v>
      </c>
      <c r="O1337">
        <v>0</v>
      </c>
      <c r="P1337">
        <v>0</v>
      </c>
      <c r="Q1337">
        <v>0</v>
      </c>
      <c r="R1337">
        <v>41.001199999999997</v>
      </c>
      <c r="S1337">
        <v>6.9699999999999998E-2</v>
      </c>
      <c r="T1337">
        <v>0</v>
      </c>
      <c r="AA1337" t="s">
        <v>170</v>
      </c>
      <c r="AB1337" t="s">
        <v>9</v>
      </c>
      <c r="AC1337" t="b">
        <v>0</v>
      </c>
    </row>
    <row r="1338" spans="1:29" x14ac:dyDescent="0.35">
      <c r="A1338" t="s">
        <v>94</v>
      </c>
      <c r="B1338" t="s">
        <v>189</v>
      </c>
      <c r="C1338" t="s">
        <v>139</v>
      </c>
      <c r="D1338" t="s">
        <v>99</v>
      </c>
      <c r="E1338" t="s">
        <v>118</v>
      </c>
      <c r="F1338" t="s">
        <v>137</v>
      </c>
      <c r="G1338" t="s">
        <v>141</v>
      </c>
      <c r="H1338" t="s">
        <v>314</v>
      </c>
      <c r="I1338" t="s">
        <v>64</v>
      </c>
      <c r="J1338" s="2">
        <v>44014</v>
      </c>
      <c r="K1338" t="s">
        <v>101</v>
      </c>
      <c r="L1338">
        <v>1</v>
      </c>
      <c r="O1338">
        <v>0</v>
      </c>
      <c r="P1338">
        <v>0</v>
      </c>
      <c r="Q1338">
        <v>0</v>
      </c>
      <c r="R1338">
        <v>80.811099999999996</v>
      </c>
      <c r="S1338">
        <v>0.10150000000000001</v>
      </c>
      <c r="T1338">
        <v>0</v>
      </c>
      <c r="AA1338" t="s">
        <v>170</v>
      </c>
      <c r="AB1338" t="s">
        <v>9</v>
      </c>
      <c r="AC1338" t="b">
        <v>0</v>
      </c>
    </row>
    <row r="1339" spans="1:29" x14ac:dyDescent="0.35">
      <c r="A1339" t="s">
        <v>94</v>
      </c>
      <c r="B1339" t="s">
        <v>189</v>
      </c>
      <c r="C1339" t="s">
        <v>139</v>
      </c>
      <c r="D1339" t="s">
        <v>99</v>
      </c>
      <c r="E1339" t="s">
        <v>119</v>
      </c>
      <c r="F1339" t="s">
        <v>137</v>
      </c>
      <c r="G1339" t="s">
        <v>141</v>
      </c>
      <c r="H1339" t="s">
        <v>314</v>
      </c>
      <c r="I1339" t="s">
        <v>64</v>
      </c>
      <c r="J1339" s="2">
        <v>44014</v>
      </c>
      <c r="K1339" t="s">
        <v>101</v>
      </c>
      <c r="L1339">
        <v>1</v>
      </c>
      <c r="O1339">
        <v>0</v>
      </c>
      <c r="P1339">
        <v>0</v>
      </c>
      <c r="Q1339">
        <v>0</v>
      </c>
      <c r="R1339">
        <v>90.049400000000006</v>
      </c>
      <c r="S1339">
        <v>0.13739999999999999</v>
      </c>
      <c r="T1339">
        <v>0</v>
      </c>
      <c r="AA1339" t="s">
        <v>170</v>
      </c>
      <c r="AB1339" t="s">
        <v>9</v>
      </c>
      <c r="AC1339" t="b">
        <v>0</v>
      </c>
    </row>
    <row r="1340" spans="1:29" x14ac:dyDescent="0.35">
      <c r="A1340" t="s">
        <v>94</v>
      </c>
      <c r="B1340" t="s">
        <v>189</v>
      </c>
      <c r="C1340" t="s">
        <v>139</v>
      </c>
      <c r="D1340" t="s">
        <v>99</v>
      </c>
      <c r="E1340" t="s">
        <v>120</v>
      </c>
      <c r="F1340" t="s">
        <v>137</v>
      </c>
      <c r="G1340" t="s">
        <v>141</v>
      </c>
      <c r="H1340" t="s">
        <v>314</v>
      </c>
      <c r="I1340" t="s">
        <v>64</v>
      </c>
      <c r="J1340" s="2">
        <v>44014</v>
      </c>
      <c r="K1340" t="s">
        <v>101</v>
      </c>
      <c r="L1340">
        <v>1</v>
      </c>
      <c r="O1340">
        <v>0</v>
      </c>
      <c r="P1340">
        <v>0</v>
      </c>
      <c r="Q1340">
        <v>0</v>
      </c>
      <c r="R1340">
        <v>130.8092</v>
      </c>
      <c r="S1340">
        <v>0.15659999999999999</v>
      </c>
      <c r="T1340">
        <v>0</v>
      </c>
      <c r="AA1340" t="s">
        <v>170</v>
      </c>
      <c r="AB1340" t="s">
        <v>9</v>
      </c>
      <c r="AC1340" t="b">
        <v>0</v>
      </c>
    </row>
    <row r="1341" spans="1:29" x14ac:dyDescent="0.35">
      <c r="A1341" t="s">
        <v>94</v>
      </c>
      <c r="B1341" t="s">
        <v>189</v>
      </c>
      <c r="C1341" t="s">
        <v>139</v>
      </c>
      <c r="D1341" t="s">
        <v>99</v>
      </c>
      <c r="E1341" t="s">
        <v>121</v>
      </c>
      <c r="F1341" t="s">
        <v>137</v>
      </c>
      <c r="G1341" t="s">
        <v>141</v>
      </c>
      <c r="H1341" t="s">
        <v>314</v>
      </c>
      <c r="I1341" t="s">
        <v>64</v>
      </c>
      <c r="J1341" s="2">
        <v>44014</v>
      </c>
      <c r="K1341" t="s">
        <v>101</v>
      </c>
      <c r="L1341">
        <v>1</v>
      </c>
      <c r="O1341">
        <v>0</v>
      </c>
      <c r="P1341">
        <v>0</v>
      </c>
      <c r="Q1341">
        <v>0</v>
      </c>
      <c r="R1341">
        <v>156.75640000000001</v>
      </c>
      <c r="S1341">
        <v>0.15959999999999999</v>
      </c>
      <c r="T1341">
        <v>0</v>
      </c>
      <c r="AA1341" t="s">
        <v>170</v>
      </c>
      <c r="AB1341" t="s">
        <v>9</v>
      </c>
      <c r="AC1341" t="b">
        <v>0</v>
      </c>
    </row>
    <row r="1342" spans="1:29" x14ac:dyDescent="0.35">
      <c r="A1342" t="s">
        <v>94</v>
      </c>
      <c r="B1342" t="s">
        <v>189</v>
      </c>
      <c r="C1342" t="s">
        <v>139</v>
      </c>
      <c r="D1342" t="s">
        <v>99</v>
      </c>
      <c r="E1342" t="s">
        <v>122</v>
      </c>
      <c r="F1342" t="s">
        <v>137</v>
      </c>
      <c r="G1342" t="s">
        <v>141</v>
      </c>
      <c r="H1342" t="s">
        <v>314</v>
      </c>
      <c r="I1342" t="s">
        <v>64</v>
      </c>
      <c r="J1342" s="2">
        <v>44014</v>
      </c>
      <c r="K1342" t="s">
        <v>101</v>
      </c>
      <c r="L1342">
        <v>1</v>
      </c>
      <c r="O1342">
        <v>0</v>
      </c>
      <c r="P1342">
        <v>0</v>
      </c>
      <c r="Q1342">
        <v>0</v>
      </c>
      <c r="R1342">
        <v>113.15860000000001</v>
      </c>
      <c r="S1342">
        <v>0.1343</v>
      </c>
      <c r="T1342">
        <v>0</v>
      </c>
      <c r="AA1342" t="s">
        <v>170</v>
      </c>
      <c r="AB1342" t="s">
        <v>9</v>
      </c>
      <c r="AC1342" t="b">
        <v>0</v>
      </c>
    </row>
    <row r="1343" spans="1:29" x14ac:dyDescent="0.35">
      <c r="A1343" t="s">
        <v>94</v>
      </c>
      <c r="B1343" t="s">
        <v>189</v>
      </c>
      <c r="C1343" t="s">
        <v>139</v>
      </c>
      <c r="D1343" t="s">
        <v>99</v>
      </c>
      <c r="E1343" t="s">
        <v>123</v>
      </c>
      <c r="F1343" t="s">
        <v>137</v>
      </c>
      <c r="G1343" t="s">
        <v>141</v>
      </c>
      <c r="H1343" t="s">
        <v>314</v>
      </c>
      <c r="I1343" t="s">
        <v>64</v>
      </c>
      <c r="J1343" s="2">
        <v>44014</v>
      </c>
      <c r="K1343" t="s">
        <v>101</v>
      </c>
      <c r="L1343">
        <v>1</v>
      </c>
      <c r="O1343">
        <v>0</v>
      </c>
      <c r="P1343">
        <v>0</v>
      </c>
      <c r="Q1343">
        <v>0</v>
      </c>
      <c r="R1343">
        <v>178.23480000000001</v>
      </c>
      <c r="S1343">
        <v>0.13250000000000001</v>
      </c>
      <c r="T1343">
        <v>0</v>
      </c>
      <c r="AA1343" t="s">
        <v>170</v>
      </c>
      <c r="AB1343" t="s">
        <v>9</v>
      </c>
      <c r="AC1343" t="b">
        <v>0</v>
      </c>
    </row>
    <row r="1344" spans="1:29" x14ac:dyDescent="0.35">
      <c r="A1344" t="s">
        <v>94</v>
      </c>
      <c r="B1344" t="s">
        <v>189</v>
      </c>
      <c r="C1344" t="s">
        <v>139</v>
      </c>
      <c r="D1344" t="s">
        <v>99</v>
      </c>
      <c r="E1344" t="s">
        <v>124</v>
      </c>
      <c r="F1344" t="s">
        <v>137</v>
      </c>
      <c r="G1344" t="s">
        <v>141</v>
      </c>
      <c r="H1344" t="s">
        <v>314</v>
      </c>
      <c r="I1344" t="s">
        <v>64</v>
      </c>
      <c r="J1344" s="2">
        <v>44014</v>
      </c>
      <c r="K1344" t="s">
        <v>101</v>
      </c>
      <c r="L1344">
        <v>1</v>
      </c>
      <c r="O1344">
        <v>0</v>
      </c>
      <c r="P1344">
        <v>0</v>
      </c>
      <c r="Q1344">
        <v>0</v>
      </c>
      <c r="R1344">
        <v>254.1781</v>
      </c>
      <c r="S1344">
        <v>0.16650000000000001</v>
      </c>
      <c r="T1344">
        <v>0</v>
      </c>
      <c r="AA1344" t="s">
        <v>170</v>
      </c>
      <c r="AB1344" t="s">
        <v>9</v>
      </c>
      <c r="AC1344" t="b">
        <v>0</v>
      </c>
    </row>
    <row r="1345" spans="1:29" x14ac:dyDescent="0.35">
      <c r="A1345" t="s">
        <v>94</v>
      </c>
      <c r="B1345" t="s">
        <v>189</v>
      </c>
      <c r="C1345" t="s">
        <v>139</v>
      </c>
      <c r="D1345" t="s">
        <v>99</v>
      </c>
      <c r="E1345" t="s">
        <v>125</v>
      </c>
      <c r="F1345" t="s">
        <v>137</v>
      </c>
      <c r="G1345" t="s">
        <v>141</v>
      </c>
      <c r="H1345" t="s">
        <v>314</v>
      </c>
      <c r="I1345" t="s">
        <v>64</v>
      </c>
      <c r="J1345" s="2">
        <v>44014</v>
      </c>
      <c r="K1345" t="s">
        <v>101</v>
      </c>
      <c r="L1345">
        <v>1</v>
      </c>
      <c r="O1345">
        <v>0</v>
      </c>
      <c r="P1345">
        <v>0</v>
      </c>
      <c r="Q1345">
        <v>0</v>
      </c>
      <c r="R1345">
        <v>249.7979</v>
      </c>
      <c r="S1345">
        <v>0.1444</v>
      </c>
      <c r="T1345">
        <v>0</v>
      </c>
      <c r="AA1345" t="s">
        <v>170</v>
      </c>
      <c r="AB1345" t="s">
        <v>9</v>
      </c>
      <c r="AC1345" t="b">
        <v>0</v>
      </c>
    </row>
    <row r="1346" spans="1:29" x14ac:dyDescent="0.35">
      <c r="A1346" t="s">
        <v>94</v>
      </c>
      <c r="B1346" t="s">
        <v>189</v>
      </c>
      <c r="C1346" t="s">
        <v>139</v>
      </c>
      <c r="D1346" t="s">
        <v>99</v>
      </c>
      <c r="E1346" t="s">
        <v>126</v>
      </c>
      <c r="F1346" t="s">
        <v>137</v>
      </c>
      <c r="G1346" t="s">
        <v>141</v>
      </c>
      <c r="H1346" t="s">
        <v>314</v>
      </c>
      <c r="I1346" t="s">
        <v>64</v>
      </c>
      <c r="J1346" s="2">
        <v>44014</v>
      </c>
      <c r="K1346" t="s">
        <v>101</v>
      </c>
      <c r="L1346">
        <v>1</v>
      </c>
      <c r="O1346">
        <v>0</v>
      </c>
      <c r="P1346">
        <v>0</v>
      </c>
      <c r="Q1346">
        <v>0</v>
      </c>
      <c r="R1346">
        <v>116.63979999999999</v>
      </c>
      <c r="S1346">
        <v>3.9800000000000002E-2</v>
      </c>
      <c r="T1346">
        <v>0</v>
      </c>
      <c r="AA1346" t="s">
        <v>170</v>
      </c>
      <c r="AB1346" t="s">
        <v>9</v>
      </c>
      <c r="AC1346" t="b">
        <v>0</v>
      </c>
    </row>
    <row r="1347" spans="1:29" x14ac:dyDescent="0.35">
      <c r="J1347" s="2"/>
    </row>
    <row r="1348" spans="1:29" x14ac:dyDescent="0.35">
      <c r="J1348" s="2"/>
    </row>
    <row r="1349" spans="1:29" x14ac:dyDescent="0.35">
      <c r="J1349" s="2"/>
    </row>
    <row r="1350" spans="1:29" x14ac:dyDescent="0.35">
      <c r="J1350" s="2"/>
    </row>
    <row r="1351" spans="1:29" x14ac:dyDescent="0.35">
      <c r="J1351" s="2"/>
    </row>
    <row r="1352" spans="1:29" x14ac:dyDescent="0.35">
      <c r="J1352" s="2"/>
    </row>
    <row r="1353" spans="1:29" x14ac:dyDescent="0.35">
      <c r="J1353" s="2"/>
    </row>
    <row r="1354" spans="1:29" x14ac:dyDescent="0.35">
      <c r="J1354" s="2"/>
    </row>
    <row r="1355" spans="1:29" x14ac:dyDescent="0.35">
      <c r="J1355" s="2"/>
    </row>
    <row r="1356" spans="1:29" x14ac:dyDescent="0.35">
      <c r="J1356" s="2"/>
    </row>
    <row r="1357" spans="1:29" x14ac:dyDescent="0.35">
      <c r="J1357" s="2"/>
    </row>
    <row r="1358" spans="1:29" x14ac:dyDescent="0.35">
      <c r="J1358" s="2"/>
    </row>
    <row r="1359" spans="1:29" x14ac:dyDescent="0.35">
      <c r="J1359" s="2"/>
    </row>
    <row r="1360" spans="1:29" x14ac:dyDescent="0.35">
      <c r="J1360" s="2"/>
    </row>
    <row r="1361" spans="10:10" x14ac:dyDescent="0.35">
      <c r="J1361" s="2"/>
    </row>
    <row r="1362" spans="10:10" x14ac:dyDescent="0.35">
      <c r="J1362" s="2"/>
    </row>
    <row r="1363" spans="10:10" x14ac:dyDescent="0.35">
      <c r="J1363" s="2"/>
    </row>
    <row r="1364" spans="10:10" x14ac:dyDescent="0.35">
      <c r="J1364" s="2"/>
    </row>
    <row r="1365" spans="10:10" x14ac:dyDescent="0.35">
      <c r="J1365" s="2"/>
    </row>
    <row r="1366" spans="10:10" x14ac:dyDescent="0.35">
      <c r="J1366" s="2"/>
    </row>
    <row r="1367" spans="10:10" x14ac:dyDescent="0.35">
      <c r="J1367" s="2"/>
    </row>
    <row r="1368" spans="10:10" x14ac:dyDescent="0.35">
      <c r="J1368" s="2"/>
    </row>
    <row r="1369" spans="10:10" x14ac:dyDescent="0.35">
      <c r="J1369" s="2"/>
    </row>
    <row r="1370" spans="10:10" x14ac:dyDescent="0.35">
      <c r="J1370" s="2"/>
    </row>
    <row r="1371" spans="10:10" x14ac:dyDescent="0.35">
      <c r="J1371" s="2"/>
    </row>
    <row r="1372" spans="10:10" x14ac:dyDescent="0.35">
      <c r="J1372" s="2"/>
    </row>
    <row r="1373" spans="10:10" x14ac:dyDescent="0.35">
      <c r="J1373" s="2"/>
    </row>
    <row r="1374" spans="10:10" x14ac:dyDescent="0.35">
      <c r="J1374" s="2"/>
    </row>
    <row r="1375" spans="10:10" x14ac:dyDescent="0.35">
      <c r="J1375" s="2"/>
    </row>
    <row r="1376" spans="10:10" x14ac:dyDescent="0.35">
      <c r="J1376" s="2"/>
    </row>
    <row r="1377" spans="10:10" x14ac:dyDescent="0.35">
      <c r="J1377" s="2"/>
    </row>
    <row r="1378" spans="10:10" x14ac:dyDescent="0.35">
      <c r="J1378" s="2"/>
    </row>
    <row r="1379" spans="10:10" x14ac:dyDescent="0.35">
      <c r="J1379" s="2"/>
    </row>
    <row r="1380" spans="10:10" x14ac:dyDescent="0.35">
      <c r="J1380" s="2"/>
    </row>
    <row r="1381" spans="10:10" x14ac:dyDescent="0.35">
      <c r="J1381" s="2"/>
    </row>
    <row r="1382" spans="10:10" x14ac:dyDescent="0.35">
      <c r="J1382" s="2"/>
    </row>
    <row r="1383" spans="10:10" x14ac:dyDescent="0.35">
      <c r="J1383" s="2"/>
    </row>
    <row r="1384" spans="10:10" x14ac:dyDescent="0.35">
      <c r="J1384" s="2"/>
    </row>
    <row r="1385" spans="10:10" x14ac:dyDescent="0.35">
      <c r="J1385" s="2"/>
    </row>
    <row r="1386" spans="10:10" x14ac:dyDescent="0.35">
      <c r="J1386" s="2"/>
    </row>
    <row r="1387" spans="10:10" x14ac:dyDescent="0.35">
      <c r="J1387" s="2"/>
    </row>
    <row r="1388" spans="10:10" x14ac:dyDescent="0.35">
      <c r="J1388" s="2"/>
    </row>
    <row r="1389" spans="10:10" x14ac:dyDescent="0.35">
      <c r="J1389" s="2"/>
    </row>
    <row r="1390" spans="10:10" x14ac:dyDescent="0.35">
      <c r="J1390" s="2"/>
    </row>
    <row r="1391" spans="10:10" x14ac:dyDescent="0.35">
      <c r="J1391" s="2"/>
    </row>
    <row r="1392" spans="10:10" x14ac:dyDescent="0.35">
      <c r="J1392" s="2"/>
    </row>
    <row r="1393" spans="10:10" x14ac:dyDescent="0.35">
      <c r="J1393" s="2"/>
    </row>
    <row r="1394" spans="10:10" x14ac:dyDescent="0.35">
      <c r="J1394" s="2"/>
    </row>
    <row r="1395" spans="10:10" x14ac:dyDescent="0.35">
      <c r="J1395" s="2"/>
    </row>
    <row r="1396" spans="10:10" x14ac:dyDescent="0.35">
      <c r="J1396" s="2"/>
    </row>
    <row r="1397" spans="10:10" x14ac:dyDescent="0.35">
      <c r="J1397" s="2"/>
    </row>
    <row r="1398" spans="10:10" x14ac:dyDescent="0.35">
      <c r="J1398" s="2"/>
    </row>
    <row r="1399" spans="10:10" x14ac:dyDescent="0.35">
      <c r="J1399" s="2"/>
    </row>
    <row r="1400" spans="10:10" x14ac:dyDescent="0.35">
      <c r="J1400" s="2"/>
    </row>
    <row r="1401" spans="10:10" x14ac:dyDescent="0.35">
      <c r="J1401" s="2"/>
    </row>
    <row r="1402" spans="10:10" x14ac:dyDescent="0.35">
      <c r="J1402" s="2"/>
    </row>
    <row r="1403" spans="10:10" x14ac:dyDescent="0.35">
      <c r="J1403" s="2"/>
    </row>
    <row r="1404" spans="10:10" x14ac:dyDescent="0.35">
      <c r="J1404" s="2"/>
    </row>
    <row r="1405" spans="10:10" x14ac:dyDescent="0.35">
      <c r="J1405" s="2"/>
    </row>
    <row r="1406" spans="10:10" x14ac:dyDescent="0.35">
      <c r="J1406" s="2"/>
    </row>
    <row r="1407" spans="10:10" x14ac:dyDescent="0.35">
      <c r="J1407" s="2"/>
    </row>
    <row r="1408" spans="10:10" x14ac:dyDescent="0.35">
      <c r="J1408" s="2"/>
    </row>
    <row r="1409" spans="10:10" x14ac:dyDescent="0.35">
      <c r="J1409" s="2"/>
    </row>
    <row r="1410" spans="10:10" x14ac:dyDescent="0.35">
      <c r="J1410" s="2"/>
    </row>
    <row r="1411" spans="10:10" x14ac:dyDescent="0.35">
      <c r="J1411" s="2"/>
    </row>
    <row r="1412" spans="10:10" x14ac:dyDescent="0.35">
      <c r="J1412" s="2"/>
    </row>
    <row r="1413" spans="10:10" x14ac:dyDescent="0.35">
      <c r="J1413" s="2"/>
    </row>
    <row r="1414" spans="10:10" x14ac:dyDescent="0.35">
      <c r="J1414" s="2"/>
    </row>
    <row r="1415" spans="10:10" x14ac:dyDescent="0.35">
      <c r="J1415" s="2"/>
    </row>
    <row r="1416" spans="10:10" x14ac:dyDescent="0.35">
      <c r="J1416" s="2"/>
    </row>
    <row r="1417" spans="10:10" x14ac:dyDescent="0.35">
      <c r="J1417" s="2"/>
    </row>
    <row r="1418" spans="10:10" x14ac:dyDescent="0.35">
      <c r="J1418" s="2"/>
    </row>
    <row r="1419" spans="10:10" x14ac:dyDescent="0.35">
      <c r="J1419" s="2"/>
    </row>
    <row r="1420" spans="10:10" x14ac:dyDescent="0.35">
      <c r="J1420" s="2"/>
    </row>
    <row r="1421" spans="10:10" x14ac:dyDescent="0.35">
      <c r="J1421" s="2"/>
    </row>
    <row r="1422" spans="10:10" x14ac:dyDescent="0.35">
      <c r="J1422" s="2"/>
    </row>
    <row r="1423" spans="10:10" x14ac:dyDescent="0.35">
      <c r="J1423" s="2"/>
    </row>
    <row r="1424" spans="10:10" x14ac:dyDescent="0.35">
      <c r="J1424" s="2"/>
    </row>
    <row r="1425" spans="10:10" x14ac:dyDescent="0.35">
      <c r="J1425" s="2"/>
    </row>
    <row r="1426" spans="10:10" x14ac:dyDescent="0.35">
      <c r="J1426" s="2"/>
    </row>
    <row r="1427" spans="10:10" x14ac:dyDescent="0.35">
      <c r="J1427" s="2"/>
    </row>
    <row r="1428" spans="10:10" x14ac:dyDescent="0.35">
      <c r="J1428" s="2"/>
    </row>
    <row r="1429" spans="10:10" x14ac:dyDescent="0.35">
      <c r="J1429" s="2"/>
    </row>
    <row r="1430" spans="10:10" x14ac:dyDescent="0.35">
      <c r="J1430" s="2"/>
    </row>
    <row r="1431" spans="10:10" x14ac:dyDescent="0.35">
      <c r="J1431" s="2"/>
    </row>
    <row r="1432" spans="10:10" x14ac:dyDescent="0.35">
      <c r="J1432" s="2"/>
    </row>
    <row r="1433" spans="10:10" x14ac:dyDescent="0.35">
      <c r="J1433" s="2"/>
    </row>
    <row r="1434" spans="10:10" x14ac:dyDescent="0.35">
      <c r="J1434" s="2"/>
    </row>
    <row r="1435" spans="10:10" x14ac:dyDescent="0.35">
      <c r="J1435" s="2"/>
    </row>
    <row r="1436" spans="10:10" x14ac:dyDescent="0.35">
      <c r="J1436" s="2"/>
    </row>
    <row r="1437" spans="10:10" x14ac:dyDescent="0.35">
      <c r="J1437" s="2"/>
    </row>
    <row r="1438" spans="10:10" x14ac:dyDescent="0.35">
      <c r="J1438" s="2"/>
    </row>
    <row r="1439" spans="10:10" x14ac:dyDescent="0.35">
      <c r="J1439" s="2"/>
    </row>
    <row r="1440" spans="10:10" x14ac:dyDescent="0.35">
      <c r="J1440" s="2"/>
    </row>
    <row r="1441" spans="10:10" x14ac:dyDescent="0.35">
      <c r="J1441" s="2"/>
    </row>
    <row r="1442" spans="10:10" x14ac:dyDescent="0.35">
      <c r="J1442" s="2"/>
    </row>
    <row r="1443" spans="10:10" x14ac:dyDescent="0.35">
      <c r="J1443" s="2"/>
    </row>
    <row r="1444" spans="10:10" x14ac:dyDescent="0.35">
      <c r="J1444" s="2"/>
    </row>
    <row r="1445" spans="10:10" x14ac:dyDescent="0.35">
      <c r="J1445" s="2"/>
    </row>
    <row r="1446" spans="10:10" x14ac:dyDescent="0.35">
      <c r="J1446" s="2"/>
    </row>
    <row r="1447" spans="10:10" x14ac:dyDescent="0.35">
      <c r="J1447" s="2"/>
    </row>
    <row r="1448" spans="10:10" x14ac:dyDescent="0.35">
      <c r="J1448" s="2"/>
    </row>
    <row r="1449" spans="10:10" x14ac:dyDescent="0.35">
      <c r="J1449" s="2"/>
    </row>
    <row r="1450" spans="10:10" x14ac:dyDescent="0.35">
      <c r="J1450" s="2"/>
    </row>
    <row r="1451" spans="10:10" x14ac:dyDescent="0.35">
      <c r="J1451" s="2"/>
    </row>
    <row r="1452" spans="10:10" x14ac:dyDescent="0.35">
      <c r="J1452" s="2"/>
    </row>
    <row r="1453" spans="10:10" x14ac:dyDescent="0.35">
      <c r="J1453" s="2"/>
    </row>
    <row r="1454" spans="10:10" x14ac:dyDescent="0.35">
      <c r="J1454" s="2"/>
    </row>
    <row r="1455" spans="10:10" x14ac:dyDescent="0.35">
      <c r="J1455" s="2"/>
    </row>
    <row r="1456" spans="10:10" x14ac:dyDescent="0.35">
      <c r="J1456" s="2"/>
    </row>
    <row r="1457" spans="10:10" x14ac:dyDescent="0.35">
      <c r="J1457" s="2"/>
    </row>
    <row r="1458" spans="10:10" x14ac:dyDescent="0.35">
      <c r="J1458" s="2"/>
    </row>
    <row r="1459" spans="10:10" x14ac:dyDescent="0.35">
      <c r="J1459" s="2"/>
    </row>
    <row r="1460" spans="10:10" x14ac:dyDescent="0.35">
      <c r="J1460" s="2"/>
    </row>
    <row r="1461" spans="10:10" x14ac:dyDescent="0.35">
      <c r="J1461" s="2"/>
    </row>
    <row r="1462" spans="10:10" x14ac:dyDescent="0.35">
      <c r="J1462" s="2"/>
    </row>
    <row r="1463" spans="10:10" x14ac:dyDescent="0.35">
      <c r="J1463" s="2"/>
    </row>
    <row r="1464" spans="10:10" x14ac:dyDescent="0.35">
      <c r="J1464" s="2"/>
    </row>
    <row r="1465" spans="10:10" x14ac:dyDescent="0.35">
      <c r="J1465" s="2"/>
    </row>
    <row r="1466" spans="10:10" x14ac:dyDescent="0.35">
      <c r="J1466" s="2"/>
    </row>
    <row r="1467" spans="10:10" x14ac:dyDescent="0.35">
      <c r="J1467" s="2"/>
    </row>
    <row r="1468" spans="10:10" x14ac:dyDescent="0.35">
      <c r="J1468" s="2"/>
    </row>
    <row r="1469" spans="10:10" x14ac:dyDescent="0.35">
      <c r="J1469" s="2"/>
    </row>
    <row r="1470" spans="10:10" x14ac:dyDescent="0.35">
      <c r="J1470" s="2"/>
    </row>
    <row r="1471" spans="10:10" x14ac:dyDescent="0.35">
      <c r="J1471" s="2"/>
    </row>
    <row r="1472" spans="10:10" x14ac:dyDescent="0.35">
      <c r="J1472" s="2"/>
    </row>
    <row r="1473" spans="10:10" x14ac:dyDescent="0.35">
      <c r="J1473" s="2"/>
    </row>
    <row r="1474" spans="10:10" x14ac:dyDescent="0.35">
      <c r="J1474" s="2"/>
    </row>
    <row r="1475" spans="10:10" x14ac:dyDescent="0.35">
      <c r="J1475" s="2"/>
    </row>
    <row r="1476" spans="10:10" x14ac:dyDescent="0.35">
      <c r="J1476" s="2"/>
    </row>
    <row r="1477" spans="10:10" x14ac:dyDescent="0.35">
      <c r="J1477" s="2"/>
    </row>
    <row r="1478" spans="10:10" x14ac:dyDescent="0.35">
      <c r="J1478" s="2"/>
    </row>
    <row r="1479" spans="10:10" x14ac:dyDescent="0.35">
      <c r="J1479" s="2"/>
    </row>
    <row r="1480" spans="10:10" x14ac:dyDescent="0.35">
      <c r="J1480" s="2"/>
    </row>
    <row r="1481" spans="10:10" x14ac:dyDescent="0.35">
      <c r="J1481" s="2"/>
    </row>
    <row r="1482" spans="10:10" x14ac:dyDescent="0.35">
      <c r="J1482" s="2"/>
    </row>
    <row r="1483" spans="10:10" x14ac:dyDescent="0.35">
      <c r="J1483" s="2"/>
    </row>
    <row r="1484" spans="10:10" x14ac:dyDescent="0.35">
      <c r="J1484" s="2"/>
    </row>
    <row r="1485" spans="10:10" x14ac:dyDescent="0.35">
      <c r="J1485" s="2"/>
    </row>
    <row r="1486" spans="10:10" x14ac:dyDescent="0.35">
      <c r="J1486" s="2"/>
    </row>
    <row r="1487" spans="10:10" x14ac:dyDescent="0.35">
      <c r="J1487" s="2"/>
    </row>
    <row r="1488" spans="10:10" x14ac:dyDescent="0.35">
      <c r="J1488" s="2"/>
    </row>
    <row r="1489" spans="10:10" x14ac:dyDescent="0.35">
      <c r="J1489" s="2"/>
    </row>
    <row r="1490" spans="10:10" x14ac:dyDescent="0.35">
      <c r="J1490" s="2"/>
    </row>
    <row r="1491" spans="10:10" x14ac:dyDescent="0.35">
      <c r="J1491" s="2"/>
    </row>
    <row r="1492" spans="10:10" x14ac:dyDescent="0.35">
      <c r="J1492" s="2"/>
    </row>
    <row r="1493" spans="10:10" x14ac:dyDescent="0.35">
      <c r="J1493" s="2"/>
    </row>
    <row r="1494" spans="10:10" x14ac:dyDescent="0.35">
      <c r="J1494" s="2"/>
    </row>
    <row r="1495" spans="10:10" x14ac:dyDescent="0.35">
      <c r="J1495" s="2"/>
    </row>
    <row r="1496" spans="10:10" x14ac:dyDescent="0.35">
      <c r="J1496" s="2"/>
    </row>
    <row r="1497" spans="10:10" x14ac:dyDescent="0.35">
      <c r="J1497" s="2"/>
    </row>
    <row r="1498" spans="10:10" x14ac:dyDescent="0.35">
      <c r="J1498" s="2"/>
    </row>
    <row r="1499" spans="10:10" x14ac:dyDescent="0.35">
      <c r="J1499" s="2"/>
    </row>
    <row r="1500" spans="10:10" x14ac:dyDescent="0.35">
      <c r="J1500" s="2"/>
    </row>
    <row r="1501" spans="10:10" x14ac:dyDescent="0.35">
      <c r="J1501" s="2"/>
    </row>
    <row r="1502" spans="10:10" x14ac:dyDescent="0.35">
      <c r="J1502" s="2"/>
    </row>
    <row r="1503" spans="10:10" x14ac:dyDescent="0.35">
      <c r="J1503" s="2"/>
    </row>
    <row r="1504" spans="10:10" x14ac:dyDescent="0.35">
      <c r="J1504" s="2"/>
    </row>
    <row r="1505" spans="10:10" x14ac:dyDescent="0.35">
      <c r="J1505" s="2"/>
    </row>
    <row r="1506" spans="10:10" x14ac:dyDescent="0.35">
      <c r="J1506" s="2"/>
    </row>
    <row r="1507" spans="10:10" x14ac:dyDescent="0.35">
      <c r="J1507" s="2"/>
    </row>
    <row r="1508" spans="10:10" x14ac:dyDescent="0.35">
      <c r="J1508" s="2"/>
    </row>
    <row r="1509" spans="10:10" x14ac:dyDescent="0.35">
      <c r="J1509" s="2"/>
    </row>
    <row r="1510" spans="10:10" x14ac:dyDescent="0.35">
      <c r="J1510" s="2"/>
    </row>
    <row r="1511" spans="10:10" x14ac:dyDescent="0.35">
      <c r="J1511" s="2"/>
    </row>
    <row r="1512" spans="10:10" x14ac:dyDescent="0.35">
      <c r="J1512" s="2"/>
    </row>
    <row r="1513" spans="10:10" x14ac:dyDescent="0.35">
      <c r="J1513" s="2"/>
    </row>
    <row r="1514" spans="10:10" x14ac:dyDescent="0.35">
      <c r="J1514" s="2"/>
    </row>
    <row r="1515" spans="10:10" x14ac:dyDescent="0.35">
      <c r="J1515" s="2"/>
    </row>
    <row r="1516" spans="10:10" x14ac:dyDescent="0.35">
      <c r="J1516" s="2"/>
    </row>
    <row r="1517" spans="10:10" x14ac:dyDescent="0.35">
      <c r="J1517" s="2"/>
    </row>
    <row r="1518" spans="10:10" x14ac:dyDescent="0.35">
      <c r="J1518" s="2"/>
    </row>
    <row r="1519" spans="10:10" x14ac:dyDescent="0.35">
      <c r="J1519" s="2"/>
    </row>
    <row r="1520" spans="10:10" x14ac:dyDescent="0.35">
      <c r="J1520" s="2"/>
    </row>
    <row r="1521" spans="10:10" x14ac:dyDescent="0.35">
      <c r="J1521" s="2"/>
    </row>
    <row r="1522" spans="10:10" x14ac:dyDescent="0.35">
      <c r="J1522" s="2"/>
    </row>
    <row r="1523" spans="10:10" x14ac:dyDescent="0.35">
      <c r="J1523" s="2"/>
    </row>
    <row r="1524" spans="10:10" x14ac:dyDescent="0.35">
      <c r="J1524" s="2"/>
    </row>
    <row r="1525" spans="10:10" x14ac:dyDescent="0.35">
      <c r="J1525" s="2"/>
    </row>
    <row r="1526" spans="10:10" x14ac:dyDescent="0.35">
      <c r="J1526" s="2"/>
    </row>
    <row r="1527" spans="10:10" x14ac:dyDescent="0.35">
      <c r="J1527" s="2"/>
    </row>
    <row r="1528" spans="10:10" x14ac:dyDescent="0.35">
      <c r="J1528" s="2"/>
    </row>
    <row r="1529" spans="10:10" x14ac:dyDescent="0.35">
      <c r="J1529" s="2"/>
    </row>
    <row r="1530" spans="10:10" x14ac:dyDescent="0.35">
      <c r="J1530" s="2"/>
    </row>
    <row r="1531" spans="10:10" x14ac:dyDescent="0.35">
      <c r="J1531" s="2"/>
    </row>
    <row r="1532" spans="10:10" x14ac:dyDescent="0.35">
      <c r="J1532" s="2"/>
    </row>
    <row r="1533" spans="10:10" x14ac:dyDescent="0.35">
      <c r="J1533" s="2"/>
    </row>
    <row r="1534" spans="10:10" x14ac:dyDescent="0.35">
      <c r="J1534" s="2"/>
    </row>
    <row r="1535" spans="10:10" x14ac:dyDescent="0.35">
      <c r="J1535" s="2"/>
    </row>
    <row r="1536" spans="10:10" x14ac:dyDescent="0.35">
      <c r="J1536" s="2"/>
    </row>
    <row r="1537" spans="10:10" x14ac:dyDescent="0.35">
      <c r="J1537" s="2"/>
    </row>
    <row r="1538" spans="10:10" x14ac:dyDescent="0.35">
      <c r="J1538" s="2"/>
    </row>
    <row r="1539" spans="10:10" x14ac:dyDescent="0.35">
      <c r="J1539" s="2"/>
    </row>
    <row r="1540" spans="10:10" x14ac:dyDescent="0.35">
      <c r="J1540" s="2"/>
    </row>
    <row r="1541" spans="10:10" x14ac:dyDescent="0.35">
      <c r="J1541" s="2"/>
    </row>
    <row r="1542" spans="10:10" x14ac:dyDescent="0.35">
      <c r="J1542" s="2"/>
    </row>
    <row r="1543" spans="10:10" x14ac:dyDescent="0.35">
      <c r="J1543" s="2"/>
    </row>
    <row r="1544" spans="10:10" x14ac:dyDescent="0.35">
      <c r="J1544" s="2"/>
    </row>
    <row r="1545" spans="10:10" x14ac:dyDescent="0.35">
      <c r="J1545" s="2"/>
    </row>
    <row r="1546" spans="10:10" x14ac:dyDescent="0.35">
      <c r="J1546" s="2"/>
    </row>
    <row r="1547" spans="10:10" x14ac:dyDescent="0.35">
      <c r="J1547" s="2"/>
    </row>
    <row r="1548" spans="10:10" x14ac:dyDescent="0.35">
      <c r="J1548" s="2"/>
    </row>
    <row r="1549" spans="10:10" x14ac:dyDescent="0.35">
      <c r="J1549" s="2"/>
    </row>
    <row r="1550" spans="10:10" x14ac:dyDescent="0.35">
      <c r="J1550" s="2"/>
    </row>
    <row r="1551" spans="10:10" x14ac:dyDescent="0.35">
      <c r="J1551" s="2"/>
    </row>
    <row r="1552" spans="10:10" x14ac:dyDescent="0.35">
      <c r="J1552" s="2"/>
    </row>
    <row r="1553" spans="10:10" x14ac:dyDescent="0.35">
      <c r="J1553" s="2"/>
    </row>
    <row r="1554" spans="10:10" x14ac:dyDescent="0.35">
      <c r="J1554" s="2"/>
    </row>
    <row r="1555" spans="10:10" x14ac:dyDescent="0.35">
      <c r="J1555" s="2"/>
    </row>
    <row r="1556" spans="10:10" x14ac:dyDescent="0.35">
      <c r="J1556" s="2"/>
    </row>
    <row r="1557" spans="10:10" x14ac:dyDescent="0.35">
      <c r="J1557" s="2"/>
    </row>
    <row r="1558" spans="10:10" x14ac:dyDescent="0.35">
      <c r="J1558" s="2"/>
    </row>
    <row r="1559" spans="10:10" x14ac:dyDescent="0.35">
      <c r="J1559" s="2"/>
    </row>
    <row r="1560" spans="10:10" x14ac:dyDescent="0.35">
      <c r="J1560" s="2"/>
    </row>
    <row r="1561" spans="10:10" x14ac:dyDescent="0.35">
      <c r="J1561" s="2"/>
    </row>
    <row r="1562" spans="10:10" x14ac:dyDescent="0.35">
      <c r="J1562" s="2"/>
    </row>
    <row r="1563" spans="10:10" x14ac:dyDescent="0.35">
      <c r="J1563" s="2"/>
    </row>
    <row r="1564" spans="10:10" x14ac:dyDescent="0.35">
      <c r="J1564" s="2"/>
    </row>
    <row r="1565" spans="10:10" x14ac:dyDescent="0.35">
      <c r="J1565" s="2"/>
    </row>
    <row r="1566" spans="10:10" x14ac:dyDescent="0.35">
      <c r="J1566" s="2"/>
    </row>
    <row r="1567" spans="10:10" x14ac:dyDescent="0.35">
      <c r="J1567" s="2"/>
    </row>
    <row r="1568" spans="10:10" x14ac:dyDescent="0.35">
      <c r="J1568" s="2"/>
    </row>
    <row r="1569" spans="10:10" x14ac:dyDescent="0.35">
      <c r="J1569" s="2"/>
    </row>
    <row r="1570" spans="10:10" x14ac:dyDescent="0.35">
      <c r="J1570" s="2"/>
    </row>
    <row r="1571" spans="10:10" x14ac:dyDescent="0.35">
      <c r="J1571" s="2"/>
    </row>
    <row r="1572" spans="10:10" x14ac:dyDescent="0.35">
      <c r="J1572" s="2"/>
    </row>
    <row r="1573" spans="10:10" x14ac:dyDescent="0.35">
      <c r="J1573" s="2"/>
    </row>
    <row r="1574" spans="10:10" x14ac:dyDescent="0.35">
      <c r="J1574" s="2"/>
    </row>
    <row r="1575" spans="10:10" x14ac:dyDescent="0.35">
      <c r="J1575" s="2"/>
    </row>
    <row r="1576" spans="10:10" x14ac:dyDescent="0.35">
      <c r="J1576" s="2"/>
    </row>
    <row r="1577" spans="10:10" x14ac:dyDescent="0.35">
      <c r="J1577" s="2"/>
    </row>
    <row r="1578" spans="10:10" x14ac:dyDescent="0.35">
      <c r="J1578" s="2"/>
    </row>
    <row r="1579" spans="10:10" x14ac:dyDescent="0.35">
      <c r="J1579" s="2"/>
    </row>
    <row r="1580" spans="10:10" x14ac:dyDescent="0.35">
      <c r="J1580" s="2"/>
    </row>
    <row r="1581" spans="10:10" x14ac:dyDescent="0.35">
      <c r="J1581" s="2"/>
    </row>
    <row r="1582" spans="10:10" x14ac:dyDescent="0.35">
      <c r="J1582" s="2"/>
    </row>
    <row r="1583" spans="10:10" x14ac:dyDescent="0.35">
      <c r="J1583" s="2"/>
    </row>
    <row r="1584" spans="10:10" x14ac:dyDescent="0.35">
      <c r="J1584" s="2"/>
    </row>
    <row r="1585" spans="10:10" x14ac:dyDescent="0.35">
      <c r="J1585" s="2"/>
    </row>
    <row r="1586" spans="10:10" x14ac:dyDescent="0.35">
      <c r="J1586" s="2"/>
    </row>
    <row r="1587" spans="10:10" x14ac:dyDescent="0.35">
      <c r="J1587" s="2"/>
    </row>
    <row r="1588" spans="10:10" x14ac:dyDescent="0.35">
      <c r="J1588" s="2"/>
    </row>
    <row r="1589" spans="10:10" x14ac:dyDescent="0.35">
      <c r="J1589" s="2"/>
    </row>
    <row r="1590" spans="10:10" x14ac:dyDescent="0.35">
      <c r="J1590" s="2"/>
    </row>
    <row r="1591" spans="10:10" x14ac:dyDescent="0.35">
      <c r="J1591" s="2"/>
    </row>
    <row r="1592" spans="10:10" x14ac:dyDescent="0.35">
      <c r="J1592" s="2"/>
    </row>
    <row r="1593" spans="10:10" x14ac:dyDescent="0.35">
      <c r="J1593" s="2"/>
    </row>
    <row r="1594" spans="10:10" x14ac:dyDescent="0.35">
      <c r="J1594" s="2"/>
    </row>
    <row r="1595" spans="10:10" x14ac:dyDescent="0.35">
      <c r="J1595" s="2"/>
    </row>
    <row r="1596" spans="10:10" x14ac:dyDescent="0.35">
      <c r="J1596" s="2"/>
    </row>
    <row r="1597" spans="10:10" x14ac:dyDescent="0.35">
      <c r="J1597" s="2"/>
    </row>
    <row r="1598" spans="10:10" x14ac:dyDescent="0.35">
      <c r="J1598" s="2"/>
    </row>
    <row r="1599" spans="10:10" x14ac:dyDescent="0.35">
      <c r="J1599" s="2"/>
    </row>
    <row r="1600" spans="10:10" x14ac:dyDescent="0.35">
      <c r="J1600" s="2"/>
    </row>
    <row r="1601" spans="10:10" x14ac:dyDescent="0.35">
      <c r="J1601" s="2"/>
    </row>
    <row r="1602" spans="10:10" x14ac:dyDescent="0.35">
      <c r="J1602" s="2"/>
    </row>
    <row r="1603" spans="10:10" x14ac:dyDescent="0.35">
      <c r="J1603" s="2"/>
    </row>
    <row r="1604" spans="10:10" x14ac:dyDescent="0.35">
      <c r="J1604" s="2"/>
    </row>
    <row r="1605" spans="10:10" x14ac:dyDescent="0.35">
      <c r="J1605" s="2"/>
    </row>
    <row r="1606" spans="10:10" x14ac:dyDescent="0.35">
      <c r="J1606" s="2"/>
    </row>
    <row r="1607" spans="10:10" x14ac:dyDescent="0.35">
      <c r="J1607" s="2"/>
    </row>
    <row r="1608" spans="10:10" x14ac:dyDescent="0.35">
      <c r="J1608" s="2"/>
    </row>
    <row r="1609" spans="10:10" x14ac:dyDescent="0.35">
      <c r="J1609" s="2"/>
    </row>
    <row r="1610" spans="10:10" x14ac:dyDescent="0.35">
      <c r="J1610" s="2"/>
    </row>
    <row r="1611" spans="10:10" x14ac:dyDescent="0.35">
      <c r="J1611" s="2"/>
    </row>
    <row r="1612" spans="10:10" x14ac:dyDescent="0.35">
      <c r="J1612" s="2"/>
    </row>
    <row r="1613" spans="10:10" x14ac:dyDescent="0.35">
      <c r="J1613" s="2"/>
    </row>
    <row r="1614" spans="10:10" x14ac:dyDescent="0.35">
      <c r="J1614" s="2"/>
    </row>
    <row r="1615" spans="10:10" x14ac:dyDescent="0.35">
      <c r="J1615" s="2"/>
    </row>
    <row r="1616" spans="10:10" x14ac:dyDescent="0.35">
      <c r="J1616" s="2"/>
    </row>
    <row r="1617" spans="10:10" x14ac:dyDescent="0.35">
      <c r="J1617" s="2"/>
    </row>
    <row r="1618" spans="10:10" x14ac:dyDescent="0.35">
      <c r="J1618" s="2"/>
    </row>
    <row r="1619" spans="10:10" x14ac:dyDescent="0.35">
      <c r="J1619" s="2"/>
    </row>
    <row r="1620" spans="10:10" x14ac:dyDescent="0.35">
      <c r="J1620" s="2"/>
    </row>
    <row r="1621" spans="10:10" x14ac:dyDescent="0.35">
      <c r="J1621" s="2"/>
    </row>
    <row r="1622" spans="10:10" x14ac:dyDescent="0.35">
      <c r="J1622" s="2"/>
    </row>
    <row r="1623" spans="10:10" x14ac:dyDescent="0.35">
      <c r="J1623" s="2"/>
    </row>
    <row r="1624" spans="10:10" x14ac:dyDescent="0.35">
      <c r="J1624" s="2"/>
    </row>
    <row r="1625" spans="10:10" x14ac:dyDescent="0.35">
      <c r="J1625" s="2"/>
    </row>
    <row r="1626" spans="10:10" x14ac:dyDescent="0.35">
      <c r="J1626" s="2"/>
    </row>
    <row r="1627" spans="10:10" x14ac:dyDescent="0.35">
      <c r="J1627" s="2"/>
    </row>
    <row r="1628" spans="10:10" x14ac:dyDescent="0.35">
      <c r="J1628" s="2"/>
    </row>
    <row r="1629" spans="10:10" x14ac:dyDescent="0.35">
      <c r="J1629" s="2"/>
    </row>
    <row r="1630" spans="10:10" x14ac:dyDescent="0.35">
      <c r="J1630" s="2"/>
    </row>
    <row r="1631" spans="10:10" x14ac:dyDescent="0.35">
      <c r="J1631" s="2"/>
    </row>
    <row r="1632" spans="10:10" x14ac:dyDescent="0.35">
      <c r="J1632" s="2"/>
    </row>
    <row r="1633" spans="10:10" x14ac:dyDescent="0.35">
      <c r="J1633" s="2"/>
    </row>
    <row r="1634" spans="10:10" x14ac:dyDescent="0.35">
      <c r="J1634" s="2"/>
    </row>
    <row r="1635" spans="10:10" x14ac:dyDescent="0.35">
      <c r="J1635" s="2"/>
    </row>
    <row r="1636" spans="10:10" x14ac:dyDescent="0.35">
      <c r="J1636" s="2"/>
    </row>
    <row r="1637" spans="10:10" x14ac:dyDescent="0.35">
      <c r="J1637" s="2"/>
    </row>
    <row r="1638" spans="10:10" x14ac:dyDescent="0.35">
      <c r="J1638" s="2"/>
    </row>
    <row r="1639" spans="10:10" x14ac:dyDescent="0.35">
      <c r="J1639" s="2"/>
    </row>
    <row r="1640" spans="10:10" x14ac:dyDescent="0.35">
      <c r="J1640" s="2"/>
    </row>
    <row r="1641" spans="10:10" x14ac:dyDescent="0.35">
      <c r="J1641" s="2"/>
    </row>
    <row r="1642" spans="10:10" x14ac:dyDescent="0.35">
      <c r="J1642" s="2"/>
    </row>
    <row r="1643" spans="10:10" x14ac:dyDescent="0.35">
      <c r="J1643" s="2"/>
    </row>
    <row r="1644" spans="10:10" x14ac:dyDescent="0.35">
      <c r="J1644" s="2"/>
    </row>
    <row r="1645" spans="10:10" x14ac:dyDescent="0.35">
      <c r="J1645" s="2"/>
    </row>
    <row r="1646" spans="10:10" x14ac:dyDescent="0.35">
      <c r="J1646" s="2"/>
    </row>
    <row r="1647" spans="10:10" x14ac:dyDescent="0.35">
      <c r="J1647" s="2"/>
    </row>
    <row r="1648" spans="10:10" x14ac:dyDescent="0.35">
      <c r="J1648" s="2"/>
    </row>
    <row r="1649" spans="10:10" x14ac:dyDescent="0.35">
      <c r="J1649" s="2"/>
    </row>
    <row r="1650" spans="10:10" x14ac:dyDescent="0.35">
      <c r="J1650" s="2"/>
    </row>
    <row r="1651" spans="10:10" x14ac:dyDescent="0.35">
      <c r="J1651" s="2"/>
    </row>
    <row r="1652" spans="10:10" x14ac:dyDescent="0.35">
      <c r="J1652" s="2"/>
    </row>
    <row r="1653" spans="10:10" x14ac:dyDescent="0.35">
      <c r="J1653" s="2"/>
    </row>
    <row r="1654" spans="10:10" x14ac:dyDescent="0.35">
      <c r="J1654" s="2"/>
    </row>
    <row r="1655" spans="10:10" x14ac:dyDescent="0.35">
      <c r="J1655" s="2"/>
    </row>
    <row r="1656" spans="10:10" x14ac:dyDescent="0.35">
      <c r="J1656" s="2"/>
    </row>
    <row r="1657" spans="10:10" x14ac:dyDescent="0.35">
      <c r="J1657" s="2"/>
    </row>
    <row r="1658" spans="10:10" x14ac:dyDescent="0.35">
      <c r="J1658" s="2"/>
    </row>
    <row r="1659" spans="10:10" x14ac:dyDescent="0.35">
      <c r="J1659" s="2"/>
    </row>
    <row r="1660" spans="10:10" x14ac:dyDescent="0.35">
      <c r="J1660" s="2"/>
    </row>
    <row r="1661" spans="10:10" x14ac:dyDescent="0.35">
      <c r="J1661" s="2"/>
    </row>
    <row r="1662" spans="10:10" x14ac:dyDescent="0.35">
      <c r="J1662" s="2"/>
    </row>
    <row r="1663" spans="10:10" x14ac:dyDescent="0.35">
      <c r="J1663" s="2"/>
    </row>
    <row r="1664" spans="10:10" x14ac:dyDescent="0.35">
      <c r="J1664" s="2"/>
    </row>
    <row r="1665" spans="10:10" x14ac:dyDescent="0.35">
      <c r="J1665" s="2"/>
    </row>
    <row r="1666" spans="10:10" x14ac:dyDescent="0.35">
      <c r="J1666" s="2"/>
    </row>
    <row r="1667" spans="10:10" x14ac:dyDescent="0.35">
      <c r="J1667" s="2"/>
    </row>
    <row r="1668" spans="10:10" x14ac:dyDescent="0.35">
      <c r="J1668" s="2"/>
    </row>
    <row r="1669" spans="10:10" x14ac:dyDescent="0.35">
      <c r="J1669" s="2"/>
    </row>
    <row r="1670" spans="10:10" x14ac:dyDescent="0.35">
      <c r="J1670" s="2"/>
    </row>
    <row r="1671" spans="10:10" x14ac:dyDescent="0.35">
      <c r="J1671" s="2"/>
    </row>
    <row r="1672" spans="10:10" x14ac:dyDescent="0.35">
      <c r="J1672" s="2"/>
    </row>
    <row r="1673" spans="10:10" x14ac:dyDescent="0.35">
      <c r="J1673" s="2"/>
    </row>
    <row r="1674" spans="10:10" x14ac:dyDescent="0.35">
      <c r="J1674" s="2"/>
    </row>
    <row r="1675" spans="10:10" x14ac:dyDescent="0.35">
      <c r="J1675" s="2"/>
    </row>
    <row r="1676" spans="10:10" x14ac:dyDescent="0.35">
      <c r="J1676" s="2"/>
    </row>
    <row r="1677" spans="10:10" x14ac:dyDescent="0.35">
      <c r="J1677" s="2"/>
    </row>
    <row r="1678" spans="10:10" x14ac:dyDescent="0.35">
      <c r="J1678" s="2"/>
    </row>
    <row r="1679" spans="10:10" x14ac:dyDescent="0.35">
      <c r="J1679" s="2"/>
    </row>
    <row r="1680" spans="10:10" x14ac:dyDescent="0.35">
      <c r="J1680" s="2"/>
    </row>
    <row r="1681" spans="10:10" x14ac:dyDescent="0.35">
      <c r="J1681" s="2"/>
    </row>
    <row r="1682" spans="10:10" x14ac:dyDescent="0.35">
      <c r="J1682" s="2"/>
    </row>
    <row r="1683" spans="10:10" x14ac:dyDescent="0.35">
      <c r="J1683" s="2"/>
    </row>
    <row r="1684" spans="10:10" x14ac:dyDescent="0.35">
      <c r="J1684" s="2"/>
    </row>
    <row r="1685" spans="10:10" x14ac:dyDescent="0.35">
      <c r="J1685" s="2"/>
    </row>
    <row r="1686" spans="10:10" x14ac:dyDescent="0.35">
      <c r="J1686" s="2"/>
    </row>
    <row r="1687" spans="10:10" x14ac:dyDescent="0.35">
      <c r="J1687" s="2"/>
    </row>
    <row r="1688" spans="10:10" x14ac:dyDescent="0.35">
      <c r="J1688" s="2"/>
    </row>
    <row r="1689" spans="10:10" x14ac:dyDescent="0.35">
      <c r="J1689" s="2"/>
    </row>
    <row r="1690" spans="10:10" x14ac:dyDescent="0.35">
      <c r="J1690" s="2"/>
    </row>
    <row r="1691" spans="10:10" x14ac:dyDescent="0.35">
      <c r="J1691" s="2"/>
    </row>
    <row r="1692" spans="10:10" x14ac:dyDescent="0.35">
      <c r="J1692" s="2"/>
    </row>
    <row r="1693" spans="10:10" x14ac:dyDescent="0.35">
      <c r="J1693" s="2"/>
    </row>
    <row r="1694" spans="10:10" x14ac:dyDescent="0.35">
      <c r="J1694" s="2"/>
    </row>
    <row r="1695" spans="10:10" x14ac:dyDescent="0.35">
      <c r="J1695" s="2"/>
    </row>
    <row r="1696" spans="10:10" x14ac:dyDescent="0.35">
      <c r="J1696" s="2"/>
    </row>
    <row r="1697" spans="10:10" x14ac:dyDescent="0.35">
      <c r="J1697" s="2"/>
    </row>
    <row r="1698" spans="10:10" x14ac:dyDescent="0.35">
      <c r="J1698" s="2"/>
    </row>
    <row r="1699" spans="10:10" x14ac:dyDescent="0.35">
      <c r="J1699" s="2"/>
    </row>
    <row r="1700" spans="10:10" x14ac:dyDescent="0.35">
      <c r="J1700" s="2"/>
    </row>
    <row r="1701" spans="10:10" x14ac:dyDescent="0.35">
      <c r="J1701" s="2"/>
    </row>
    <row r="1702" spans="10:10" x14ac:dyDescent="0.35">
      <c r="J1702" s="2"/>
    </row>
    <row r="1703" spans="10:10" x14ac:dyDescent="0.35">
      <c r="J1703" s="2"/>
    </row>
    <row r="1704" spans="10:10" x14ac:dyDescent="0.35">
      <c r="J1704" s="2"/>
    </row>
    <row r="1705" spans="10:10" x14ac:dyDescent="0.35">
      <c r="J1705" s="2"/>
    </row>
    <row r="1706" spans="10:10" x14ac:dyDescent="0.35">
      <c r="J1706" s="2"/>
    </row>
    <row r="1707" spans="10:10" x14ac:dyDescent="0.35">
      <c r="J1707" s="2"/>
    </row>
    <row r="1708" spans="10:10" x14ac:dyDescent="0.35">
      <c r="J1708" s="2"/>
    </row>
    <row r="1709" spans="10:10" x14ac:dyDescent="0.35">
      <c r="J1709" s="2"/>
    </row>
    <row r="1710" spans="10:10" x14ac:dyDescent="0.35">
      <c r="J1710" s="2"/>
    </row>
    <row r="1711" spans="10:10" x14ac:dyDescent="0.35">
      <c r="J1711" s="2"/>
    </row>
    <row r="1712" spans="10:10" x14ac:dyDescent="0.35">
      <c r="J1712" s="2"/>
    </row>
    <row r="1713" spans="10:10" x14ac:dyDescent="0.35">
      <c r="J1713" s="2"/>
    </row>
    <row r="1714" spans="10:10" x14ac:dyDescent="0.35">
      <c r="J1714" s="2"/>
    </row>
    <row r="1715" spans="10:10" x14ac:dyDescent="0.35">
      <c r="J1715" s="2"/>
    </row>
    <row r="1716" spans="10:10" x14ac:dyDescent="0.35">
      <c r="J1716" s="2"/>
    </row>
    <row r="1717" spans="10:10" x14ac:dyDescent="0.35">
      <c r="J1717" s="2"/>
    </row>
    <row r="1718" spans="10:10" x14ac:dyDescent="0.35">
      <c r="J1718" s="2"/>
    </row>
    <row r="1719" spans="10:10" x14ac:dyDescent="0.35">
      <c r="J1719" s="2"/>
    </row>
    <row r="1720" spans="10:10" x14ac:dyDescent="0.35">
      <c r="J1720" s="2"/>
    </row>
    <row r="1721" spans="10:10" x14ac:dyDescent="0.35">
      <c r="J1721" s="2"/>
    </row>
    <row r="1722" spans="10:10" x14ac:dyDescent="0.35">
      <c r="J1722" s="2"/>
    </row>
    <row r="1723" spans="10:10" x14ac:dyDescent="0.35">
      <c r="J1723" s="2"/>
    </row>
    <row r="1724" spans="10:10" x14ac:dyDescent="0.35">
      <c r="J1724" s="2"/>
    </row>
    <row r="1725" spans="10:10" x14ac:dyDescent="0.35">
      <c r="J1725" s="2"/>
    </row>
    <row r="1726" spans="10:10" x14ac:dyDescent="0.35">
      <c r="J1726" s="2"/>
    </row>
    <row r="1727" spans="10:10" x14ac:dyDescent="0.35">
      <c r="J1727" s="2"/>
    </row>
    <row r="1728" spans="10:10" x14ac:dyDescent="0.35">
      <c r="J1728" s="2"/>
    </row>
    <row r="1729" spans="10:10" x14ac:dyDescent="0.35">
      <c r="J1729" s="2"/>
    </row>
    <row r="1730" spans="10:10" x14ac:dyDescent="0.35">
      <c r="J1730" s="2"/>
    </row>
  </sheetData>
  <autoFilter ref="A2:AC1346" xr:uid="{1BFF1D00-48C1-4553-811E-B09FB590D872}">
    <filterColumn colId="3">
      <filters>
        <filter val="Ex"/>
      </filters>
    </filterColumn>
  </autoFilter>
  <sortState xmlns:xlrd2="http://schemas.microsoft.com/office/spreadsheetml/2017/richdata2" ref="A3:AC66">
    <sortCondition ref="B3:B66"/>
    <sortCondition ref="E3:E66"/>
  </sortState>
  <phoneticPr fontId="2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tabColor theme="7" tint="0.79998168889431442"/>
  </sheetPr>
  <dimension ref="A2:AE10"/>
  <sheetViews>
    <sheetView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7" sqref="E7"/>
    </sheetView>
  </sheetViews>
  <sheetFormatPr defaultColWidth="9.1796875" defaultRowHeight="14.5" x14ac:dyDescent="0.35"/>
  <cols>
    <col min="1" max="1" width="5.453125" style="12" customWidth="1"/>
    <col min="2" max="2" width="24.453125" style="12" customWidth="1"/>
    <col min="3" max="3" width="12.7265625" style="12" bestFit="1" customWidth="1"/>
    <col min="4" max="4" width="9.1796875" style="12" bestFit="1" customWidth="1"/>
    <col min="5" max="5" width="8.54296875" style="12" bestFit="1" customWidth="1"/>
    <col min="6" max="6" width="7.7265625" style="12" bestFit="1" customWidth="1"/>
    <col min="7" max="7" width="12.7265625" style="12" bestFit="1" customWidth="1"/>
    <col min="8" max="8" width="13.1796875" style="12" customWidth="1"/>
    <col min="9" max="9" width="11.26953125" style="12" bestFit="1" customWidth="1"/>
    <col min="10" max="10" width="14.453125" style="12" bestFit="1" customWidth="1"/>
    <col min="11" max="11" width="11.54296875" style="12" bestFit="1" customWidth="1"/>
    <col min="12" max="12" width="10.54296875" style="12" bestFit="1" customWidth="1"/>
    <col min="13" max="13" width="9.1796875" style="12" bestFit="1" customWidth="1"/>
    <col min="14" max="14" width="8.453125" style="12" bestFit="1" customWidth="1"/>
    <col min="15" max="15" width="9.7265625" style="12" bestFit="1" customWidth="1"/>
    <col min="16" max="16" width="8.81640625" style="12" bestFit="1" customWidth="1"/>
    <col min="17" max="17" width="66.453125" style="12" bestFit="1" customWidth="1"/>
    <col min="18" max="18" width="6.54296875" style="12" bestFit="1" customWidth="1"/>
    <col min="19" max="19" width="12.1796875" style="12" bestFit="1" customWidth="1"/>
    <col min="20" max="20" width="15.54296875" style="12" bestFit="1" customWidth="1"/>
    <col min="21" max="21" width="12.7265625" style="12" bestFit="1" customWidth="1"/>
    <col min="22" max="22" width="9.453125" style="12" bestFit="1" customWidth="1"/>
    <col min="23" max="23" width="7" style="12" bestFit="1" customWidth="1"/>
    <col min="24" max="24" width="13.7265625" style="12" bestFit="1" customWidth="1"/>
    <col min="25" max="25" width="11.54296875" style="12" bestFit="1" customWidth="1"/>
    <col min="26" max="26" width="9.81640625" style="12" bestFit="1" customWidth="1"/>
    <col min="27" max="27" width="10.7265625" style="12" bestFit="1" customWidth="1"/>
    <col min="28" max="28" width="9.453125" style="12" bestFit="1" customWidth="1"/>
    <col min="29" max="29" width="9.7265625" style="12" bestFit="1" customWidth="1"/>
    <col min="30" max="30" width="12.453125" style="12" bestFit="1" customWidth="1"/>
    <col min="31" max="31" width="14.7265625" style="12" bestFit="1" customWidth="1"/>
    <col min="32" max="16384" width="9.1796875" style="12"/>
  </cols>
  <sheetData>
    <row r="2" spans="1:31" x14ac:dyDescent="0.35">
      <c r="A2" s="10" t="s">
        <v>12</v>
      </c>
      <c r="B2" s="10" t="s">
        <v>17</v>
      </c>
      <c r="C2" s="10" t="s">
        <v>62</v>
      </c>
      <c r="D2" s="10" t="s">
        <v>0</v>
      </c>
      <c r="E2" s="10" t="s">
        <v>1</v>
      </c>
      <c r="F2" s="15" t="s">
        <v>65</v>
      </c>
      <c r="G2" s="10" t="s">
        <v>58</v>
      </c>
      <c r="H2" s="10" t="s">
        <v>15</v>
      </c>
      <c r="I2" s="10" t="s">
        <v>4</v>
      </c>
      <c r="J2" s="10" t="s">
        <v>21</v>
      </c>
      <c r="K2" s="11" t="s">
        <v>22</v>
      </c>
      <c r="L2" s="10" t="s">
        <v>2</v>
      </c>
      <c r="M2" s="10" t="s">
        <v>84</v>
      </c>
      <c r="N2" s="10" t="s">
        <v>85</v>
      </c>
      <c r="O2" s="10" t="s">
        <v>86</v>
      </c>
      <c r="P2" s="10" t="s">
        <v>87</v>
      </c>
      <c r="Q2" s="10" t="s">
        <v>23</v>
      </c>
      <c r="R2" s="10" t="s">
        <v>3</v>
      </c>
      <c r="S2" s="10" t="s">
        <v>28</v>
      </c>
      <c r="T2" s="10" t="s">
        <v>29</v>
      </c>
      <c r="U2" s="10" t="s">
        <v>30</v>
      </c>
      <c r="V2" s="10" t="s">
        <v>31</v>
      </c>
      <c r="W2" s="10" t="s">
        <v>88</v>
      </c>
      <c r="X2" s="10" t="s">
        <v>57</v>
      </c>
      <c r="Y2" s="10" t="s">
        <v>89</v>
      </c>
      <c r="Z2" s="10" t="s">
        <v>90</v>
      </c>
      <c r="AA2" s="10" t="s">
        <v>91</v>
      </c>
      <c r="AB2" s="10" t="s">
        <v>32</v>
      </c>
      <c r="AC2" s="10" t="s">
        <v>33</v>
      </c>
      <c r="AD2" s="10" t="s">
        <v>92</v>
      </c>
      <c r="AE2" s="10" t="s">
        <v>93</v>
      </c>
    </row>
    <row r="3" spans="1:31" x14ac:dyDescent="0.35">
      <c r="A3" t="s">
        <v>94</v>
      </c>
      <c r="B3" t="s">
        <v>143</v>
      </c>
      <c r="C3" t="s">
        <v>94</v>
      </c>
      <c r="D3" t="s">
        <v>134</v>
      </c>
      <c r="E3" t="s">
        <v>94</v>
      </c>
      <c r="F3" s="5" t="s">
        <v>94</v>
      </c>
      <c r="G3" t="s">
        <v>94</v>
      </c>
      <c r="H3" t="s">
        <v>141</v>
      </c>
      <c r="I3" t="s">
        <v>314</v>
      </c>
      <c r="J3" t="s">
        <v>64</v>
      </c>
      <c r="K3" s="2">
        <v>44014</v>
      </c>
      <c r="L3" t="s">
        <v>101</v>
      </c>
      <c r="M3" t="s">
        <v>95</v>
      </c>
      <c r="N3"/>
      <c r="O3">
        <v>135</v>
      </c>
      <c r="P3">
        <v>564</v>
      </c>
      <c r="Q3" t="s">
        <v>312</v>
      </c>
      <c r="R3" t="s">
        <v>134</v>
      </c>
      <c r="S3" t="s">
        <v>105</v>
      </c>
      <c r="T3" t="s">
        <v>129</v>
      </c>
      <c r="U3" t="s">
        <v>132</v>
      </c>
      <c r="V3" t="s">
        <v>146</v>
      </c>
      <c r="W3"/>
      <c r="X3"/>
      <c r="Y3"/>
      <c r="Z3"/>
      <c r="AA3" t="s">
        <v>7</v>
      </c>
      <c r="AB3" t="s">
        <v>53</v>
      </c>
      <c r="AC3"/>
      <c r="AD3"/>
      <c r="AE3"/>
    </row>
    <row r="4" spans="1:31" x14ac:dyDescent="0.35">
      <c r="A4" t="s">
        <v>94</v>
      </c>
      <c r="B4" t="s">
        <v>154</v>
      </c>
      <c r="C4" t="s">
        <v>94</v>
      </c>
      <c r="D4" t="s">
        <v>134</v>
      </c>
      <c r="E4" t="s">
        <v>94</v>
      </c>
      <c r="F4" s="5" t="s">
        <v>94</v>
      </c>
      <c r="G4" t="s">
        <v>94</v>
      </c>
      <c r="H4" t="s">
        <v>141</v>
      </c>
      <c r="I4" t="s">
        <v>314</v>
      </c>
      <c r="J4" t="s">
        <v>64</v>
      </c>
      <c r="K4" s="2">
        <v>44014</v>
      </c>
      <c r="L4" t="s">
        <v>101</v>
      </c>
      <c r="M4" t="s">
        <v>95</v>
      </c>
      <c r="N4"/>
      <c r="O4">
        <v>135</v>
      </c>
      <c r="P4">
        <v>888</v>
      </c>
      <c r="Q4" t="s">
        <v>172</v>
      </c>
      <c r="R4" t="s">
        <v>134</v>
      </c>
      <c r="S4" t="s">
        <v>105</v>
      </c>
      <c r="T4" t="s">
        <v>129</v>
      </c>
      <c r="U4" t="s">
        <v>130</v>
      </c>
      <c r="V4" t="s">
        <v>146</v>
      </c>
      <c r="W4"/>
      <c r="X4"/>
      <c r="Y4"/>
      <c r="Z4"/>
      <c r="AA4" t="s">
        <v>7</v>
      </c>
      <c r="AB4" t="s">
        <v>53</v>
      </c>
      <c r="AC4"/>
      <c r="AD4"/>
      <c r="AE4"/>
    </row>
    <row r="5" spans="1:31" s="16" customFormat="1" x14ac:dyDescent="0.35">
      <c r="A5" s="17" t="s">
        <v>94</v>
      </c>
      <c r="B5" s="17" t="s">
        <v>160</v>
      </c>
      <c r="C5" s="17" t="s">
        <v>94</v>
      </c>
      <c r="D5" t="s">
        <v>134</v>
      </c>
      <c r="E5" s="17" t="s">
        <v>94</v>
      </c>
      <c r="F5" s="20" t="s">
        <v>94</v>
      </c>
      <c r="G5" s="17" t="s">
        <v>94</v>
      </c>
      <c r="H5" s="17" t="s">
        <v>141</v>
      </c>
      <c r="I5" t="s">
        <v>314</v>
      </c>
      <c r="J5" s="17" t="s">
        <v>64</v>
      </c>
      <c r="K5" s="18">
        <v>44014</v>
      </c>
      <c r="L5" s="17" t="s">
        <v>101</v>
      </c>
      <c r="M5" s="17" t="s">
        <v>95</v>
      </c>
      <c r="N5" s="17"/>
      <c r="O5" s="17">
        <v>915</v>
      </c>
      <c r="P5" s="17">
        <v>1117</v>
      </c>
      <c r="Q5" s="17" t="s">
        <v>313</v>
      </c>
      <c r="R5" s="17" t="s">
        <v>134</v>
      </c>
      <c r="S5" s="17" t="s">
        <v>105</v>
      </c>
      <c r="T5" s="17" t="s">
        <v>129</v>
      </c>
      <c r="U5" s="17" t="s">
        <v>132</v>
      </c>
      <c r="V5" s="17" t="s">
        <v>131</v>
      </c>
      <c r="W5" s="17"/>
      <c r="X5" s="17"/>
      <c r="Y5" s="17"/>
      <c r="Z5" s="17"/>
      <c r="AA5" s="17" t="s">
        <v>7</v>
      </c>
      <c r="AB5" s="17" t="s">
        <v>53</v>
      </c>
      <c r="AC5" s="17"/>
      <c r="AD5" s="17"/>
      <c r="AE5" s="17"/>
    </row>
    <row r="6" spans="1:31" x14ac:dyDescent="0.35">
      <c r="A6" t="s">
        <v>94</v>
      </c>
      <c r="B6" t="s">
        <v>165</v>
      </c>
      <c r="C6" t="s">
        <v>94</v>
      </c>
      <c r="D6" t="s">
        <v>134</v>
      </c>
      <c r="E6" t="s">
        <v>94</v>
      </c>
      <c r="F6" s="5" t="s">
        <v>94</v>
      </c>
      <c r="G6" t="s">
        <v>94</v>
      </c>
      <c r="H6" t="s">
        <v>141</v>
      </c>
      <c r="I6" t="s">
        <v>314</v>
      </c>
      <c r="J6" t="s">
        <v>64</v>
      </c>
      <c r="K6" s="2">
        <v>44014</v>
      </c>
      <c r="L6" t="s">
        <v>101</v>
      </c>
      <c r="M6" t="s">
        <v>95</v>
      </c>
      <c r="N6"/>
      <c r="O6">
        <v>702</v>
      </c>
      <c r="P6">
        <v>672</v>
      </c>
      <c r="Q6" t="s">
        <v>177</v>
      </c>
      <c r="R6" t="s">
        <v>134</v>
      </c>
      <c r="S6" t="s">
        <v>105</v>
      </c>
      <c r="T6" t="s">
        <v>129</v>
      </c>
      <c r="U6" t="s">
        <v>130</v>
      </c>
      <c r="V6" t="s">
        <v>131</v>
      </c>
      <c r="W6"/>
      <c r="X6"/>
      <c r="Y6"/>
      <c r="Z6"/>
      <c r="AA6" t="s">
        <v>7</v>
      </c>
      <c r="AB6" t="s">
        <v>53</v>
      </c>
      <c r="AC6"/>
      <c r="AD6"/>
      <c r="AE6"/>
    </row>
    <row r="7" spans="1:31" x14ac:dyDescent="0.35">
      <c r="A7" t="s">
        <v>94</v>
      </c>
      <c r="B7" t="s">
        <v>142</v>
      </c>
      <c r="C7" t="s">
        <v>94</v>
      </c>
      <c r="D7" t="s">
        <v>134</v>
      </c>
      <c r="E7" t="s">
        <v>94</v>
      </c>
      <c r="F7" s="5" t="s">
        <v>94</v>
      </c>
      <c r="G7" t="s">
        <v>94</v>
      </c>
      <c r="H7" t="s">
        <v>141</v>
      </c>
      <c r="I7" t="s">
        <v>314</v>
      </c>
      <c r="J7" t="s">
        <v>64</v>
      </c>
      <c r="K7" s="2">
        <v>44014</v>
      </c>
      <c r="L7" t="s">
        <v>101</v>
      </c>
      <c r="M7" t="s">
        <v>95</v>
      </c>
      <c r="N7"/>
      <c r="O7">
        <v>702</v>
      </c>
      <c r="P7">
        <v>847</v>
      </c>
      <c r="Q7" t="s">
        <v>173</v>
      </c>
      <c r="R7" t="s">
        <v>134</v>
      </c>
      <c r="S7" t="s">
        <v>105</v>
      </c>
      <c r="T7" t="s">
        <v>129</v>
      </c>
      <c r="U7" t="s">
        <v>130</v>
      </c>
      <c r="V7" t="s">
        <v>131</v>
      </c>
      <c r="W7"/>
      <c r="X7"/>
      <c r="Y7"/>
      <c r="Z7"/>
      <c r="AA7" t="s">
        <v>7</v>
      </c>
      <c r="AB7" t="s">
        <v>53</v>
      </c>
      <c r="AC7"/>
      <c r="AD7"/>
      <c r="AE7"/>
    </row>
    <row r="8" spans="1:31" x14ac:dyDescent="0.35">
      <c r="A8" t="s">
        <v>94</v>
      </c>
      <c r="B8" t="s">
        <v>148</v>
      </c>
      <c r="C8" t="s">
        <v>94</v>
      </c>
      <c r="D8" t="s">
        <v>134</v>
      </c>
      <c r="E8" t="s">
        <v>94</v>
      </c>
      <c r="F8" s="5" t="s">
        <v>94</v>
      </c>
      <c r="G8" t="s">
        <v>94</v>
      </c>
      <c r="H8" t="s">
        <v>141</v>
      </c>
      <c r="I8" t="s">
        <v>314</v>
      </c>
      <c r="J8" t="s">
        <v>64</v>
      </c>
      <c r="K8" s="2">
        <v>44014</v>
      </c>
      <c r="L8" t="s">
        <v>101</v>
      </c>
      <c r="M8" t="s">
        <v>95</v>
      </c>
      <c r="N8"/>
      <c r="O8">
        <v>702</v>
      </c>
      <c r="P8">
        <v>1022</v>
      </c>
      <c r="Q8" t="s">
        <v>174</v>
      </c>
      <c r="R8" t="s">
        <v>134</v>
      </c>
      <c r="S8" t="s">
        <v>105</v>
      </c>
      <c r="T8" t="s">
        <v>129</v>
      </c>
      <c r="U8" t="s">
        <v>130</v>
      </c>
      <c r="V8" t="s">
        <v>131</v>
      </c>
      <c r="W8"/>
      <c r="X8"/>
      <c r="Y8"/>
      <c r="Z8"/>
      <c r="AA8" t="s">
        <v>7</v>
      </c>
      <c r="AB8" t="s">
        <v>53</v>
      </c>
      <c r="AC8"/>
      <c r="AD8"/>
      <c r="AE8"/>
    </row>
    <row r="9" spans="1:31" x14ac:dyDescent="0.35">
      <c r="A9" t="s">
        <v>94</v>
      </c>
      <c r="B9" t="s">
        <v>150</v>
      </c>
      <c r="C9" t="s">
        <v>94</v>
      </c>
      <c r="D9" t="s">
        <v>134</v>
      </c>
      <c r="E9" t="s">
        <v>94</v>
      </c>
      <c r="F9" s="5" t="s">
        <v>94</v>
      </c>
      <c r="G9" t="s">
        <v>94</v>
      </c>
      <c r="H9" t="s">
        <v>141</v>
      </c>
      <c r="I9" t="s">
        <v>314</v>
      </c>
      <c r="J9" t="s">
        <v>64</v>
      </c>
      <c r="K9" s="2">
        <v>44014</v>
      </c>
      <c r="L9" t="s">
        <v>101</v>
      </c>
      <c r="M9" t="s">
        <v>95</v>
      </c>
      <c r="N9"/>
      <c r="O9">
        <v>702</v>
      </c>
      <c r="P9">
        <v>1101</v>
      </c>
      <c r="Q9" t="s">
        <v>175</v>
      </c>
      <c r="R9" t="s">
        <v>134</v>
      </c>
      <c r="S9" t="s">
        <v>105</v>
      </c>
      <c r="T9" t="s">
        <v>129</v>
      </c>
      <c r="U9" t="s">
        <v>130</v>
      </c>
      <c r="V9" t="s">
        <v>131</v>
      </c>
      <c r="W9"/>
      <c r="X9"/>
      <c r="Y9"/>
      <c r="Z9"/>
      <c r="AA9" t="s">
        <v>7</v>
      </c>
      <c r="AB9" t="s">
        <v>53</v>
      </c>
      <c r="AC9"/>
      <c r="AD9"/>
      <c r="AE9"/>
    </row>
    <row r="10" spans="1:31" x14ac:dyDescent="0.35">
      <c r="A10" t="s">
        <v>94</v>
      </c>
      <c r="B10" t="s">
        <v>152</v>
      </c>
      <c r="C10" t="s">
        <v>94</v>
      </c>
      <c r="D10" t="s">
        <v>134</v>
      </c>
      <c r="E10" t="s">
        <v>94</v>
      </c>
      <c r="F10" s="5" t="s">
        <v>94</v>
      </c>
      <c r="G10" t="s">
        <v>94</v>
      </c>
      <c r="H10" t="s">
        <v>141</v>
      </c>
      <c r="I10" t="s">
        <v>314</v>
      </c>
      <c r="J10" t="s">
        <v>64</v>
      </c>
      <c r="K10" s="2">
        <v>44014</v>
      </c>
      <c r="L10" t="s">
        <v>101</v>
      </c>
      <c r="M10" t="s">
        <v>95</v>
      </c>
      <c r="N10"/>
      <c r="O10">
        <v>702</v>
      </c>
      <c r="P10">
        <v>1156</v>
      </c>
      <c r="Q10" t="s">
        <v>176</v>
      </c>
      <c r="R10" t="s">
        <v>134</v>
      </c>
      <c r="S10" t="s">
        <v>105</v>
      </c>
      <c r="T10" t="s">
        <v>129</v>
      </c>
      <c r="U10" t="s">
        <v>130</v>
      </c>
      <c r="V10" t="s">
        <v>131</v>
      </c>
      <c r="W10"/>
      <c r="X10"/>
      <c r="Y10"/>
      <c r="Z10"/>
      <c r="AA10" t="s">
        <v>7</v>
      </c>
      <c r="AB10" t="s">
        <v>53</v>
      </c>
      <c r="AC10"/>
      <c r="AD10"/>
      <c r="AE10"/>
    </row>
  </sheetData>
  <sortState xmlns:xlrd2="http://schemas.microsoft.com/office/spreadsheetml/2017/richdata2" ref="A3:AE10">
    <sortCondition ref="B3:B10"/>
  </sortState>
  <phoneticPr fontId="2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23E3A-0957-4148-AF33-3A88EE180014}">
  <sheetPr>
    <tabColor theme="7" tint="0.79998168889431442"/>
  </sheetPr>
  <dimension ref="F2:G42"/>
  <sheetViews>
    <sheetView topLeftCell="A22" workbookViewId="0">
      <selection activeCell="F2" sqref="F2:G42"/>
    </sheetView>
  </sheetViews>
  <sheetFormatPr defaultRowHeight="14.5" x14ac:dyDescent="0.35"/>
  <cols>
    <col min="6" max="6" width="12.26953125" bestFit="1" customWidth="1"/>
    <col min="7" max="7" width="15.54296875" bestFit="1" customWidth="1"/>
  </cols>
  <sheetData>
    <row r="2" spans="6:7" x14ac:dyDescent="0.35">
      <c r="F2" t="s">
        <v>298</v>
      </c>
      <c r="G2" t="s">
        <v>297</v>
      </c>
    </row>
    <row r="3" spans="6:7" x14ac:dyDescent="0.35">
      <c r="F3" s="16" t="s">
        <v>140</v>
      </c>
      <c r="G3" s="16" t="str">
        <f>"new_"&amp;F3</f>
        <v>new_SWHC050A</v>
      </c>
    </row>
    <row r="4" spans="6:7" x14ac:dyDescent="0.35">
      <c r="F4" s="16" t="s">
        <v>147</v>
      </c>
      <c r="G4" s="16" t="str">
        <f t="shared" ref="G4:G18" si="0">"new_"&amp;F4</f>
        <v>new_SWHC050B</v>
      </c>
    </row>
    <row r="5" spans="6:7" x14ac:dyDescent="0.35">
      <c r="F5" s="16" t="s">
        <v>149</v>
      </c>
      <c r="G5" s="16" t="str">
        <f t="shared" si="0"/>
        <v>new_SWHC050C</v>
      </c>
    </row>
    <row r="6" spans="6:7" x14ac:dyDescent="0.35">
      <c r="F6" s="16" t="s">
        <v>151</v>
      </c>
      <c r="G6" s="16" t="str">
        <f t="shared" si="0"/>
        <v>new_SWHC050D</v>
      </c>
    </row>
    <row r="7" spans="6:7" x14ac:dyDescent="0.35">
      <c r="F7" s="16" t="s">
        <v>153</v>
      </c>
      <c r="G7" s="16" t="str">
        <f t="shared" si="0"/>
        <v>new_SWHC050E</v>
      </c>
    </row>
    <row r="8" spans="6:7" x14ac:dyDescent="0.35">
      <c r="F8" s="16" t="s">
        <v>155</v>
      </c>
      <c r="G8" s="16" t="str">
        <f t="shared" si="0"/>
        <v>new_SWHC050F</v>
      </c>
    </row>
    <row r="9" spans="6:7" x14ac:dyDescent="0.35">
      <c r="F9" s="16" t="s">
        <v>156</v>
      </c>
      <c r="G9" s="16" t="str">
        <f t="shared" si="0"/>
        <v>new_SWHC050G</v>
      </c>
    </row>
    <row r="10" spans="6:7" x14ac:dyDescent="0.35">
      <c r="F10" s="16" t="s">
        <v>158</v>
      </c>
      <c r="G10" s="16" t="str">
        <f t="shared" si="0"/>
        <v>new_SWHC050H</v>
      </c>
    </row>
    <row r="11" spans="6:7" x14ac:dyDescent="0.35">
      <c r="F11" s="16" t="s">
        <v>159</v>
      </c>
      <c r="G11" s="16" t="str">
        <f t="shared" si="0"/>
        <v>new_SWHC050I</v>
      </c>
    </row>
    <row r="12" spans="6:7" x14ac:dyDescent="0.35">
      <c r="F12" s="16" t="s">
        <v>161</v>
      </c>
      <c r="G12" s="16" t="str">
        <f t="shared" si="0"/>
        <v>new_SWHC050J</v>
      </c>
    </row>
    <row r="13" spans="6:7" x14ac:dyDescent="0.35">
      <c r="F13" s="16" t="s">
        <v>162</v>
      </c>
      <c r="G13" s="16" t="str">
        <f t="shared" si="0"/>
        <v>new_SWHC050K</v>
      </c>
    </row>
    <row r="14" spans="6:7" x14ac:dyDescent="0.35">
      <c r="F14" s="16" t="s">
        <v>163</v>
      </c>
      <c r="G14" s="16" t="str">
        <f t="shared" si="0"/>
        <v>new_SWHC050L</v>
      </c>
    </row>
    <row r="15" spans="6:7" x14ac:dyDescent="0.35">
      <c r="F15" s="16" t="s">
        <v>164</v>
      </c>
      <c r="G15" s="16" t="str">
        <f t="shared" si="0"/>
        <v>new_SWHC050M</v>
      </c>
    </row>
    <row r="16" spans="6:7" x14ac:dyDescent="0.35">
      <c r="F16" s="16" t="s">
        <v>166</v>
      </c>
      <c r="G16" s="16" t="str">
        <f t="shared" si="0"/>
        <v>new_SWHC050N</v>
      </c>
    </row>
    <row r="17" spans="6:7" x14ac:dyDescent="0.35">
      <c r="F17" s="16" t="s">
        <v>167</v>
      </c>
      <c r="G17" s="16" t="str">
        <f t="shared" si="0"/>
        <v>new_SWHC050O</v>
      </c>
    </row>
    <row r="18" spans="6:7" x14ac:dyDescent="0.35">
      <c r="F18" s="16" t="s">
        <v>168</v>
      </c>
      <c r="G18" s="16" t="str">
        <f t="shared" si="0"/>
        <v>new_SWHC050P</v>
      </c>
    </row>
    <row r="19" spans="6:7" x14ac:dyDescent="0.35">
      <c r="F19" s="17" t="s">
        <v>178</v>
      </c>
    </row>
    <row r="20" spans="6:7" x14ac:dyDescent="0.35">
      <c r="F20" s="17" t="s">
        <v>179</v>
      </c>
    </row>
    <row r="21" spans="6:7" x14ac:dyDescent="0.35">
      <c r="F21" s="17" t="s">
        <v>180</v>
      </c>
    </row>
    <row r="22" spans="6:7" x14ac:dyDescent="0.35">
      <c r="F22" s="17" t="s">
        <v>181</v>
      </c>
    </row>
    <row r="23" spans="6:7" x14ac:dyDescent="0.35">
      <c r="F23" s="17" t="s">
        <v>182</v>
      </c>
    </row>
    <row r="24" spans="6:7" x14ac:dyDescent="0.35">
      <c r="F24" s="17" t="s">
        <v>183</v>
      </c>
    </row>
    <row r="25" spans="6:7" x14ac:dyDescent="0.35">
      <c r="F25" s="17" t="s">
        <v>184</v>
      </c>
    </row>
    <row r="26" spans="6:7" x14ac:dyDescent="0.35">
      <c r="F26" s="17" t="s">
        <v>185</v>
      </c>
    </row>
    <row r="27" spans="6:7" x14ac:dyDescent="0.35">
      <c r="F27" s="17" t="s">
        <v>186</v>
      </c>
      <c r="G27" s="16" t="str">
        <f t="shared" ref="G27:G34" si="1">"new_"&amp;F19</f>
        <v>new_SWHC050Q</v>
      </c>
    </row>
    <row r="28" spans="6:7" x14ac:dyDescent="0.35">
      <c r="F28" s="17" t="s">
        <v>187</v>
      </c>
      <c r="G28" s="16" t="str">
        <f t="shared" si="1"/>
        <v>new_SWHC050R</v>
      </c>
    </row>
    <row r="29" spans="6:7" x14ac:dyDescent="0.35">
      <c r="F29" s="17" t="s">
        <v>188</v>
      </c>
      <c r="G29" s="16" t="str">
        <f t="shared" si="1"/>
        <v>new_SWHC050S</v>
      </c>
    </row>
    <row r="30" spans="6:7" x14ac:dyDescent="0.35">
      <c r="F30" s="17" t="s">
        <v>189</v>
      </c>
      <c r="G30" s="16" t="str">
        <f t="shared" si="1"/>
        <v>new_SWHC050T</v>
      </c>
    </row>
    <row r="31" spans="6:7" x14ac:dyDescent="0.35">
      <c r="F31" s="17" t="s">
        <v>190</v>
      </c>
      <c r="G31" s="16" t="str">
        <f t="shared" si="1"/>
        <v>new_SWHC050U</v>
      </c>
    </row>
    <row r="32" spans="6:7" x14ac:dyDescent="0.35">
      <c r="F32" s="17" t="s">
        <v>191</v>
      </c>
      <c r="G32" s="16" t="str">
        <f t="shared" si="1"/>
        <v>new_SWHC050V</v>
      </c>
    </row>
    <row r="33" spans="6:7" x14ac:dyDescent="0.35">
      <c r="F33" s="17" t="s">
        <v>192</v>
      </c>
      <c r="G33" s="16" t="str">
        <f t="shared" si="1"/>
        <v>new_SWHC050W</v>
      </c>
    </row>
    <row r="34" spans="6:7" x14ac:dyDescent="0.35">
      <c r="F34" s="17" t="s">
        <v>193</v>
      </c>
      <c r="G34" s="16" t="str">
        <f t="shared" si="1"/>
        <v>new_SWHC050X</v>
      </c>
    </row>
    <row r="35" spans="6:7" x14ac:dyDescent="0.35">
      <c r="F35" s="17" t="s">
        <v>299</v>
      </c>
      <c r="G35" s="17" t="s">
        <v>300</v>
      </c>
    </row>
    <row r="36" spans="6:7" x14ac:dyDescent="0.35">
      <c r="F36" s="17" t="s">
        <v>195</v>
      </c>
      <c r="G36" s="17" t="s">
        <v>301</v>
      </c>
    </row>
    <row r="37" spans="6:7" x14ac:dyDescent="0.35">
      <c r="F37" s="17" t="s">
        <v>196</v>
      </c>
      <c r="G37" s="17" t="s">
        <v>302</v>
      </c>
    </row>
    <row r="38" spans="6:7" x14ac:dyDescent="0.35">
      <c r="F38" s="17" t="s">
        <v>197</v>
      </c>
      <c r="G38" s="17" t="s">
        <v>303</v>
      </c>
    </row>
    <row r="39" spans="6:7" x14ac:dyDescent="0.35">
      <c r="F39" s="17" t="s">
        <v>198</v>
      </c>
      <c r="G39" s="17" t="s">
        <v>304</v>
      </c>
    </row>
    <row r="40" spans="6:7" x14ac:dyDescent="0.35">
      <c r="F40" s="17" t="s">
        <v>199</v>
      </c>
      <c r="G40" s="17" t="s">
        <v>305</v>
      </c>
    </row>
    <row r="41" spans="6:7" x14ac:dyDescent="0.35">
      <c r="F41" s="17" t="s">
        <v>200</v>
      </c>
      <c r="G41" s="17" t="s">
        <v>306</v>
      </c>
    </row>
    <row r="42" spans="6:7" x14ac:dyDescent="0.35">
      <c r="F42" s="17" t="s">
        <v>201</v>
      </c>
      <c r="G42" s="17" t="s">
        <v>307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E6"/>
  <sheetViews>
    <sheetView workbookViewId="0">
      <selection activeCell="A3" sqref="A3:AE6"/>
    </sheetView>
  </sheetViews>
  <sheetFormatPr defaultRowHeight="14.5" x14ac:dyDescent="0.35"/>
  <cols>
    <col min="1" max="1" width="5.453125" customWidth="1"/>
    <col min="2" max="2" width="11.453125" bestFit="1" customWidth="1"/>
    <col min="3" max="3" width="12.7265625" bestFit="1" customWidth="1"/>
    <col min="4" max="4" width="9.1796875" bestFit="1" customWidth="1"/>
    <col min="5" max="5" width="8.54296875" bestFit="1" customWidth="1"/>
    <col min="6" max="6" width="7.7265625" bestFit="1" customWidth="1"/>
    <col min="7" max="7" width="12.7265625" bestFit="1" customWidth="1"/>
    <col min="8" max="8" width="11.54296875" bestFit="1" customWidth="1"/>
    <col min="9" max="9" width="11.26953125" bestFit="1" customWidth="1"/>
    <col min="10" max="10" width="14.453125" bestFit="1" customWidth="1"/>
    <col min="11" max="11" width="9.7265625" bestFit="1" customWidth="1"/>
    <col min="12" max="12" width="10.54296875" bestFit="1" customWidth="1"/>
    <col min="13" max="13" width="9.1796875" bestFit="1" customWidth="1"/>
    <col min="14" max="14" width="8.453125" bestFit="1" customWidth="1"/>
    <col min="15" max="15" width="9.7265625" bestFit="1" customWidth="1"/>
    <col min="16" max="16" width="8.81640625" bestFit="1" customWidth="1"/>
    <col min="17" max="17" width="59" bestFit="1" customWidth="1"/>
    <col min="18" max="18" width="6.54296875" bestFit="1" customWidth="1"/>
    <col min="19" max="19" width="12.1796875" bestFit="1" customWidth="1"/>
    <col min="20" max="20" width="15.54296875" bestFit="1" customWidth="1"/>
    <col min="21" max="21" width="12.7265625" bestFit="1" customWidth="1"/>
    <col min="22" max="22" width="9.453125" bestFit="1" customWidth="1"/>
    <col min="23" max="23" width="7" bestFit="1" customWidth="1"/>
    <col min="24" max="24" width="13.7265625" bestFit="1" customWidth="1"/>
    <col min="25" max="25" width="11.54296875" bestFit="1" customWidth="1"/>
    <col min="26" max="26" width="9.81640625" bestFit="1" customWidth="1"/>
    <col min="27" max="27" width="10.7265625" bestFit="1" customWidth="1"/>
    <col min="28" max="28" width="9.453125" bestFit="1" customWidth="1"/>
    <col min="29" max="29" width="9.7265625" bestFit="1" customWidth="1"/>
    <col min="30" max="30" width="12.453125" bestFit="1" customWidth="1"/>
    <col min="31" max="31" width="14.7265625" bestFit="1" customWidth="1"/>
  </cols>
  <sheetData>
    <row r="1" spans="1:31" x14ac:dyDescent="0.35">
      <c r="A1">
        <f>COUNTA(A3:A1048576)</f>
        <v>4</v>
      </c>
    </row>
    <row r="2" spans="1:31" x14ac:dyDescent="0.35">
      <c r="A2" t="s">
        <v>12</v>
      </c>
      <c r="B2" t="s">
        <v>17</v>
      </c>
      <c r="C2" s="1" t="s">
        <v>62</v>
      </c>
      <c r="D2" t="s">
        <v>0</v>
      </c>
      <c r="E2" t="s">
        <v>1</v>
      </c>
      <c r="F2" s="5" t="s">
        <v>65</v>
      </c>
      <c r="G2" t="s">
        <v>58</v>
      </c>
      <c r="H2" t="s">
        <v>15</v>
      </c>
      <c r="I2" s="1" t="s">
        <v>4</v>
      </c>
      <c r="J2" s="1" t="s">
        <v>21</v>
      </c>
      <c r="K2" s="2" t="s">
        <v>22</v>
      </c>
      <c r="L2" t="s">
        <v>2</v>
      </c>
      <c r="M2" s="1" t="s">
        <v>84</v>
      </c>
      <c r="N2" s="1" t="s">
        <v>85</v>
      </c>
      <c r="O2" s="4" t="s">
        <v>86</v>
      </c>
      <c r="P2" s="4" t="s">
        <v>87</v>
      </c>
      <c r="Q2" s="4" t="s">
        <v>23</v>
      </c>
      <c r="R2" t="s">
        <v>3</v>
      </c>
      <c r="S2" t="s">
        <v>28</v>
      </c>
      <c r="T2" t="s">
        <v>29</v>
      </c>
      <c r="U2" t="s">
        <v>30</v>
      </c>
      <c r="V2" t="s">
        <v>31</v>
      </c>
      <c r="W2" s="1" t="s">
        <v>88</v>
      </c>
      <c r="X2" t="s">
        <v>57</v>
      </c>
      <c r="Y2" t="s">
        <v>89</v>
      </c>
      <c r="Z2" t="s">
        <v>90</v>
      </c>
      <c r="AA2" t="s">
        <v>91</v>
      </c>
      <c r="AB2" s="1" t="s">
        <v>32</v>
      </c>
      <c r="AC2" s="1" t="s">
        <v>33</v>
      </c>
      <c r="AD2" s="1" t="s">
        <v>92</v>
      </c>
      <c r="AE2" s="1" t="s">
        <v>93</v>
      </c>
    </row>
    <row r="3" spans="1:31" x14ac:dyDescent="0.35">
      <c r="A3" t="e">
        <f>#REF!</f>
        <v>#REF!</v>
      </c>
      <c r="B3" s="3" t="s">
        <v>96</v>
      </c>
      <c r="C3" t="s">
        <v>94</v>
      </c>
      <c r="D3" t="e">
        <f>#REF!</f>
        <v>#REF!</v>
      </c>
      <c r="E3" t="e">
        <f>#REF!</f>
        <v>#REF!</v>
      </c>
      <c r="F3" t="e">
        <f>#REF!</f>
        <v>#REF!</v>
      </c>
      <c r="G3" t="e">
        <f>#REF!</f>
        <v>#REF!</v>
      </c>
      <c r="H3" t="e">
        <f>#REF!&amp;"-"&amp;#REF!</f>
        <v>#REF!</v>
      </c>
      <c r="I3" t="s">
        <v>11</v>
      </c>
      <c r="J3" t="s">
        <v>64</v>
      </c>
      <c r="K3" s="2">
        <f ca="1">TODAY()</f>
        <v>44173</v>
      </c>
      <c r="L3" t="e">
        <f>#REF!</f>
        <v>#REF!</v>
      </c>
      <c r="M3" t="s">
        <v>95</v>
      </c>
      <c r="O3" t="e">
        <f>IF(B3="Base",#REF!,#REF!)</f>
        <v>#REF!</v>
      </c>
      <c r="P3" t="e">
        <f>IF(B3="Base",#REF!,#REF!)</f>
        <v>#REF!</v>
      </c>
      <c r="Q3" t="e">
        <f>#REF!</f>
        <v>#REF!</v>
      </c>
      <c r="R3" t="e">
        <f>#REF!</f>
        <v>#REF!</v>
      </c>
      <c r="S3" t="e">
        <f>#REF!</f>
        <v>#REF!</v>
      </c>
      <c r="T3" t="e">
        <f>#REF!</f>
        <v>#REF!</v>
      </c>
      <c r="U3" t="e">
        <f>#REF!</f>
        <v>#REF!</v>
      </c>
      <c r="V3" t="e">
        <f>#REF!</f>
        <v>#REF!</v>
      </c>
      <c r="X3" t="e">
        <f>#REF!</f>
        <v>#REF!</v>
      </c>
      <c r="AA3" t="e">
        <f>#REF!</f>
        <v>#REF!</v>
      </c>
      <c r="AB3" t="s">
        <v>53</v>
      </c>
    </row>
    <row r="4" spans="1:31" x14ac:dyDescent="0.35">
      <c r="A4" t="s">
        <v>102</v>
      </c>
      <c r="B4" s="3" t="s">
        <v>96</v>
      </c>
      <c r="C4" t="s">
        <v>94</v>
      </c>
      <c r="D4" t="s">
        <v>6</v>
      </c>
      <c r="E4" t="s">
        <v>99</v>
      </c>
      <c r="F4" t="s">
        <v>100</v>
      </c>
      <c r="G4" t="s">
        <v>97</v>
      </c>
      <c r="H4" t="s">
        <v>127</v>
      </c>
      <c r="I4" t="s">
        <v>11</v>
      </c>
      <c r="J4" t="s">
        <v>64</v>
      </c>
      <c r="K4" s="2">
        <v>43579</v>
      </c>
      <c r="L4" t="s">
        <v>101</v>
      </c>
      <c r="M4" t="s">
        <v>95</v>
      </c>
      <c r="O4">
        <v>0</v>
      </c>
      <c r="P4">
        <v>803.66</v>
      </c>
      <c r="Q4" t="s">
        <v>107</v>
      </c>
      <c r="R4" t="s">
        <v>6</v>
      </c>
      <c r="S4" t="s">
        <v>105</v>
      </c>
      <c r="T4" t="s">
        <v>106</v>
      </c>
      <c r="U4" t="s">
        <v>103</v>
      </c>
      <c r="V4" t="s">
        <v>104</v>
      </c>
      <c r="X4" t="s">
        <v>98</v>
      </c>
      <c r="AA4" t="s">
        <v>7</v>
      </c>
      <c r="AB4" t="s">
        <v>53</v>
      </c>
    </row>
    <row r="5" spans="1:31" x14ac:dyDescent="0.35">
      <c r="A5" t="s">
        <v>102</v>
      </c>
      <c r="B5" s="3" t="s">
        <v>96</v>
      </c>
      <c r="C5" t="s">
        <v>94</v>
      </c>
      <c r="D5" t="s">
        <v>6</v>
      </c>
      <c r="E5" t="s">
        <v>99</v>
      </c>
      <c r="F5" t="s">
        <v>100</v>
      </c>
      <c r="G5" t="s">
        <v>97</v>
      </c>
      <c r="H5" t="s">
        <v>127</v>
      </c>
      <c r="I5" t="s">
        <v>11</v>
      </c>
      <c r="J5" t="s">
        <v>64</v>
      </c>
      <c r="K5" s="2">
        <v>43579</v>
      </c>
      <c r="L5" t="s">
        <v>101</v>
      </c>
      <c r="M5" t="s">
        <v>95</v>
      </c>
      <c r="O5">
        <v>0</v>
      </c>
      <c r="P5">
        <v>589.32000000000005</v>
      </c>
      <c r="Q5" t="s">
        <v>108</v>
      </c>
      <c r="R5" t="s">
        <v>6</v>
      </c>
      <c r="S5" t="s">
        <v>105</v>
      </c>
      <c r="T5" t="s">
        <v>106</v>
      </c>
      <c r="U5" t="s">
        <v>103</v>
      </c>
      <c r="V5" t="s">
        <v>104</v>
      </c>
      <c r="X5" t="s">
        <v>98</v>
      </c>
      <c r="AA5" t="s">
        <v>7</v>
      </c>
      <c r="AB5" t="s">
        <v>53</v>
      </c>
    </row>
    <row r="6" spans="1:31" x14ac:dyDescent="0.35">
      <c r="A6" t="s">
        <v>102</v>
      </c>
      <c r="B6" s="3" t="s">
        <v>96</v>
      </c>
      <c r="C6" t="s">
        <v>94</v>
      </c>
      <c r="D6" t="s">
        <v>6</v>
      </c>
      <c r="E6" t="s">
        <v>99</v>
      </c>
      <c r="F6" t="s">
        <v>100</v>
      </c>
      <c r="G6" t="s">
        <v>97</v>
      </c>
      <c r="H6" t="s">
        <v>127</v>
      </c>
      <c r="I6" t="s">
        <v>11</v>
      </c>
      <c r="J6" t="s">
        <v>64</v>
      </c>
      <c r="K6" s="2">
        <v>43579</v>
      </c>
      <c r="L6" t="s">
        <v>101</v>
      </c>
      <c r="M6" t="s">
        <v>95</v>
      </c>
      <c r="O6">
        <v>0</v>
      </c>
      <c r="P6">
        <v>639.15</v>
      </c>
      <c r="Q6" t="s">
        <v>109</v>
      </c>
      <c r="R6" t="s">
        <v>6</v>
      </c>
      <c r="S6" t="s">
        <v>105</v>
      </c>
      <c r="T6" t="s">
        <v>106</v>
      </c>
      <c r="U6" t="s">
        <v>103</v>
      </c>
      <c r="V6" t="s">
        <v>104</v>
      </c>
      <c r="X6" t="s">
        <v>98</v>
      </c>
      <c r="AA6" t="s">
        <v>7</v>
      </c>
      <c r="AB6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MeasureExAnte</vt:lpstr>
      <vt:lpstr>ImplementationExAnte</vt:lpstr>
      <vt:lpstr>EnergyImpactExAnte</vt:lpstr>
      <vt:lpstr>CostExAnte</vt:lpstr>
      <vt:lpstr>Sheet1</vt:lpstr>
      <vt:lpstr>CostExAnte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Ayad Al-Shaikh</dc:creator>
  <cp:lastModifiedBy>Andres Fergadiotti</cp:lastModifiedBy>
  <dcterms:created xsi:type="dcterms:W3CDTF">2019-02-05T13:37:42Z</dcterms:created>
  <dcterms:modified xsi:type="dcterms:W3CDTF">2020-12-08T18:59:23Z</dcterms:modified>
</cp:coreProperties>
</file>